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nzfenx400\COMUN\DIV. DE PLANIFICACION Y DESARROLLO\POA 2023\PLAN OPERATIVO ANUAL 2023 CNZFE\"/>
    </mc:Choice>
  </mc:AlternateContent>
  <xr:revisionPtr revIDLastSave="0" documentId="13_ncr:1_{8C753A36-0F4E-488A-88DB-FE6BF69C2A51}" xr6:coauthVersionLast="47" xr6:coauthVersionMax="47" xr10:uidLastSave="{00000000-0000-0000-0000-000000000000}"/>
  <bookViews>
    <workbookView xWindow="-120" yWindow="-120" windowWidth="29040" windowHeight="15720" xr2:uid="{00000000-000D-0000-FFFF-FFFF00000000}"/>
  </bookViews>
  <sheets>
    <sheet name="POA 2023" sheetId="2" r:id="rId1"/>
    <sheet name="JURIDICO" sheetId="3" state="hidden" r:id="rId2"/>
  </sheets>
  <definedNames>
    <definedName name="_xlnm.Print_Area" localSheetId="0">'POA 2023'!$A$1:$N$570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 i="2" l="1"/>
  <c r="L489" i="2" l="1"/>
  <c r="K56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tc={E0012E30-0911-4D29-B26B-82FC1900E9B8}</author>
    <author>tc={46A8E821-C099-47B7-811F-5BD144A05C8D}</author>
    <author>tc={BC0F4D88-090C-467C-A06C-E6E470585DD3}</author>
    <author>tc={C09FEF4A-F883-44D7-8FD8-67DC871CB4E9}</author>
    <author>tc={2C94AD7E-64A0-4396-9F9A-36D204C58E1D}</author>
  </authors>
  <commentList>
    <comment ref="I557" authorId="0" shapeId="0" xr:uid="{E0012E30-0911-4D29-B26B-82FC1900E9B8}">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cantidad de visitas</t>
      </text>
    </comment>
    <comment ref="I560" authorId="1" shapeId="0" xr:uid="{46A8E821-C099-47B7-811F-5BD144A05C8D}">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Proyectar cantidad de solicitudes recibidas</t>
      </text>
    </comment>
    <comment ref="I565" authorId="2" shapeId="0" xr:uid="{BC0F4D88-090C-467C-A06C-E6E470585DD3}">
      <text>
        <t>[Comentario encadenado]
Su versión de Excel le permite leer este comentario encadenado; sin embargo, las ediciones que se apliquen se quitarán si el archivo se abre en una versión más reciente de Excel. Más información: https://go.microsoft.com/fwlink/?linkid=870924
Comentario:
    Insertar cantidad de informes proyectados</t>
      </text>
    </comment>
    <comment ref="I566" authorId="3" shapeId="0" xr:uid="{C09FEF4A-F883-44D7-8FD8-67DC871CB4E9}">
      <text>
        <t>[Comentario encadenado]
Su versión de Excel le permite leer este comentario encadenado; sin embargo, las ediciones que se apliquen se quitarán si el archivo se abre en una versión más reciente de Excel. Más información: https://go.microsoft.com/fwlink/?linkid=870924
Comentario:
    Insertar cantidad</t>
      </text>
    </comment>
    <comment ref="I567" authorId="4" shapeId="0" xr:uid="{2C94AD7E-64A0-4396-9F9A-36D204C58E1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Insertar cantidad </t>
      </text>
    </comment>
  </commentList>
</comments>
</file>

<file path=xl/sharedStrings.xml><?xml version="1.0" encoding="utf-8"?>
<sst xmlns="http://schemas.openxmlformats.org/spreadsheetml/2006/main" count="1547" uniqueCount="1161">
  <si>
    <t>Linea Estratégica:  Promoción y Desarrollo de las Zonas Francas</t>
  </si>
  <si>
    <t>No.</t>
  </si>
  <si>
    <t>Actividades</t>
  </si>
  <si>
    <t>Área Responsable/ Depto. O División</t>
  </si>
  <si>
    <t>Producto Presupuestario:  Empresas reciben permisos para operar como zonas francas en la República Dominicana</t>
  </si>
  <si>
    <t>Eje Estratégico No. 3 END 2030: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</si>
  <si>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Objetivo Estratégico: Estructurar una administración moderna y eficiente que promueva el desarrollo competitivo del sector, que actúe con ética y transparencia, orientada a la obtención de resultados, al servicio de la ciudadanía y del desarrollo nacional.</t>
  </si>
  <si>
    <t>Eje Estratégico No. 1:  Una institución moderna y eficiente</t>
  </si>
  <si>
    <t>Estrategias</t>
  </si>
  <si>
    <t>Meta</t>
  </si>
  <si>
    <t>Indicador</t>
  </si>
  <si>
    <t>Medios de Verificación</t>
  </si>
  <si>
    <t xml:space="preserve">Asistencia técnica a
inversionistas para el
desarrollo de operaciones de
zonas francas </t>
  </si>
  <si>
    <t>Sub-Producto</t>
  </si>
  <si>
    <t>1. Recibir las solicitudes</t>
  </si>
  <si>
    <t>2. Analizar los casos depositados</t>
  </si>
  <si>
    <t>1. Verificar las fechas de vencimiento de los permisos</t>
  </si>
  <si>
    <t>3. Llevar al Consejo Directivo las renovaciones de los permisos de operación</t>
  </si>
  <si>
    <t>4. Cambiar fecha de vencimiento en el LPB</t>
  </si>
  <si>
    <t>2. Elaborar la resolución administrativa</t>
  </si>
  <si>
    <t>3. Firmar por la Dirección Ejecutiva</t>
  </si>
  <si>
    <t xml:space="preserve">4. Entregar a la empresa </t>
  </si>
  <si>
    <t>CONSEJO NACIONAL DE ZONAS FRANCAS DE EXPORTACIÓN</t>
  </si>
  <si>
    <t>PLAN OPERATIVO ANUAL 2021</t>
  </si>
  <si>
    <t>Presupuesto</t>
  </si>
  <si>
    <t>Depto. ZFP</t>
  </si>
  <si>
    <t>Evaluar y analizar las diferentes solicitudes administrativas requeridas por las empresas y operadoras de zonas francas</t>
  </si>
  <si>
    <t>Difundir material promocional, a nivel nacional e internacional, para la atracción de nuevas inversiones</t>
  </si>
  <si>
    <t xml:space="preserve">Promover la instalación de  nuevas empresas, sobre todo las pertenecientes a los sectores con mayor potencial de crecimiento en el país, como es el caso de Dispositivos Médicos, Componentes Eléctricos y Electrónica, Calzados, Servicios de Apoyo a Negocios (Call Centers &amp; BPO´s) </t>
  </si>
  <si>
    <t>Evaluar e identificar carencia de información en los documentos que utiliza el Departamento Jurídico para el desempeño de sus funciones</t>
  </si>
  <si>
    <t xml:space="preserve">Mediar en los conflictos surgidos entre las operadoras y las empresas de zonas francas </t>
  </si>
  <si>
    <t xml:space="preserve">1. Control de quorum </t>
  </si>
  <si>
    <t>2. Elaborar el acta correspondiente</t>
  </si>
  <si>
    <t>Depto. Jurídico</t>
  </si>
  <si>
    <t>Brindar asistencia técnica a los inversionistas</t>
  </si>
  <si>
    <t>Analizar los cambios en las legislaciones del sector</t>
  </si>
  <si>
    <t>1. Realizar un levantamiento de las legislaciones</t>
  </si>
  <si>
    <t>3. Realizar propuestas a la Dirección Ejecutiva sobre posibles acciones de ayuda a las empresas del sector</t>
  </si>
  <si>
    <t>4. Apoyar a las empresas que asi lo ameriten</t>
  </si>
  <si>
    <t>1. Realizar estudio de los casos sometidos al departamento</t>
  </si>
  <si>
    <t>1. Intercambio de informaciones, por los medios disponibles (teléfono, correo electrónico, reuniones, comunicaciones escritas, etc.)</t>
  </si>
  <si>
    <t>1. Convocar al diálogo entre las partes del conflicto, a los fines de buscar la mejor solución.</t>
  </si>
  <si>
    <t xml:space="preserve">Productos </t>
  </si>
  <si>
    <t>Controlar los Gastos de Reposición</t>
  </si>
  <si>
    <t>Fortalecer y controlar el Proceso de Suministro</t>
  </si>
  <si>
    <t>Coordinar la ejecución anual de las Evaluaciones de Desempeño</t>
  </si>
  <si>
    <t>2. Informar a la empresa cuando esté próximo a la fecha de vencimiento de su permiso</t>
  </si>
  <si>
    <t>1. Recibir los planes de todos los departamentos</t>
  </si>
  <si>
    <t xml:space="preserve">2. Revisar y corregir los planes de cada departamento </t>
  </si>
  <si>
    <t>3. Enviar observaciones a los encargados departamentales de ser necesario</t>
  </si>
  <si>
    <t xml:space="preserve">4. Compilar en un solo documento los POAs corregidos de cada departamento </t>
  </si>
  <si>
    <t>5. Remitir el POA para carga en el sub-portal de transparencia gubernamental y socializar con el STAFF</t>
  </si>
  <si>
    <t>6. Remitir el informe de seguimiento del POA para carga en el Sub portal de Transparencia Gubernamental</t>
  </si>
  <si>
    <t>1. Recibir convocatoria del Ministerio de Economía, Planificación y Desarrollo para trabajar de manera conjunta</t>
  </si>
  <si>
    <t>2. Discutir posibles cambios en los productos del PNPSP de años anteriores</t>
  </si>
  <si>
    <t>3. Realizar los cambios en la plataforma RUTA</t>
  </si>
  <si>
    <t>4. Ajustar presupuesto según la aprobación de DIGEPRES en RUTA</t>
  </si>
  <si>
    <t>5. Aprobar las informaciones digitadas en RUTA</t>
  </si>
  <si>
    <t>6. Realizar seguimiento y monitoreo de la producción en RUTA</t>
  </si>
  <si>
    <t>1. Recibir convocatoria por parte de la Dirección General de Presupuesto</t>
  </si>
  <si>
    <t>2. Asistir a la socialización el día establecido para el CNZFE</t>
  </si>
  <si>
    <t>3. Realizar informe de reunión de los temas tratados en la socialización</t>
  </si>
  <si>
    <t>1. Revisar el autodiagnóstico realizado el año anterior</t>
  </si>
  <si>
    <t>2. Realizar los cambios en el autodiagnóstico de acuerdo al Plan de Mejora</t>
  </si>
  <si>
    <t>3. Realizar reuniones con el Comité de Calidad para discutir el autodiagnóstico</t>
  </si>
  <si>
    <t>Realizar el mantenimiento de equipos de Infraestructura de apoyo</t>
  </si>
  <si>
    <t>Eficientizar la distribución de correspondencias y transporte en las labores técnicas</t>
  </si>
  <si>
    <t>5. Dar seguimiento a la carga del CAF en el SISMAP</t>
  </si>
  <si>
    <t>6. Socialización del Manual de Políticas, Procesos y Procedimientos</t>
  </si>
  <si>
    <t>1. Solicitar los informes de ejecución de actividades  al equipo directivo</t>
  </si>
  <si>
    <t>2. Condensar la información y remitir para revisión a la Dirección Ejecutiva</t>
  </si>
  <si>
    <t>3. Solicitar la impresión de ejemplares al Depto. Admvo y Financiero</t>
  </si>
  <si>
    <t>4. Cargar el Resumen Ejecutivo de las memorias institucionales en el Sistema de Administración de Memorias Institucionales (SAMI)</t>
  </si>
  <si>
    <t>5. Cargar las Memorias Institucionales con todo y sus anexos en el Sistema de Adminitración de Memorias Institucionales (SAMI)</t>
  </si>
  <si>
    <t>6. Remitir de un ejemplar con su debida comunicación firmada por la MAE al Ministerio de la Presidencia</t>
  </si>
  <si>
    <t>1. Recibir las Novedades de los diferentes departamentos técnicos</t>
  </si>
  <si>
    <t>2. Remitir las Novedades a Contabilidad para emisión de facturas</t>
  </si>
  <si>
    <t>3. Clasificar y firmar las facturas</t>
  </si>
  <si>
    <t>1. Autorizar los consumos debidamente justificados</t>
  </si>
  <si>
    <t>2. Elaborar las facturas a suplidores informales de la institución</t>
  </si>
  <si>
    <t>4. Elaborar informe mensual de gastos</t>
  </si>
  <si>
    <t>1. Recibir las solicitudes de los diferentes departamentos</t>
  </si>
  <si>
    <t>3. Facturar el material solicitado por los departamentos</t>
  </si>
  <si>
    <t>4. Entregar los suministros</t>
  </si>
  <si>
    <t>5. Llevar el control del consumo mensual por departamento</t>
  </si>
  <si>
    <t>1. Revisar los expedientes del personal con observaciones para su evaluación</t>
  </si>
  <si>
    <t>2. Completar el formulario de evaluación de Desempeño</t>
  </si>
  <si>
    <t xml:space="preserve">3. Retroalimentar a cada empleado los resultados de su evaluación </t>
  </si>
  <si>
    <t>5. Remitir al Map las evaluaciones dando cumplimiento a la normativa de Evaluación y canalización del Bono de Desempeño a Servidores de Carrera</t>
  </si>
  <si>
    <t>4. Realizar reparaciones menores al mobiliario</t>
  </si>
  <si>
    <t xml:space="preserve">2. Recibir y distribuir documentos en las diferentes áreas de la institución </t>
  </si>
  <si>
    <t>4. Priorizar las rutas para distribución de documentación acorde con su ubicación geográfica</t>
  </si>
  <si>
    <t>1. Diseñar e imprimir las carpetas y folletos promocionales</t>
  </si>
  <si>
    <t>2. Coordinar, diseñar e imprimir material promocional a exhibir y entregables en ferias y misiones comerciales en los cuales participe la institución</t>
  </si>
  <si>
    <t>3. Dar seguimiento a empresas con potencial de instalarse en el país.  Difusión de material promocional a estas empresas contactadas</t>
  </si>
  <si>
    <t>1. Identificar y coordinar la participación en ferias internacionales relacionadas con sectores con potencial de crecimiento</t>
  </si>
  <si>
    <t>2. Visitar empresas y coordinar reuniones con empresas de interés, durante la participación en eventos internacionales</t>
  </si>
  <si>
    <t>3. Brindar seguimiento a las empresas contactadas en las distintas actividades en las cuales participe el Departamento de Promoción</t>
  </si>
  <si>
    <t>4. Remitir información y procedimiento para la clasificación de nuevas empresas</t>
  </si>
  <si>
    <t>1. Recibir solicitudes de visitas de inversionistas extranjeros</t>
  </si>
  <si>
    <t>2. Coordinar la agenda de visitas a parques y empresas de zonas francas, a potenciales inversionistas</t>
  </si>
  <si>
    <t>4. Dar seguimiento a la solicitud de instalación de la empresa</t>
  </si>
  <si>
    <t xml:space="preserve">5. Dar asistencia en proceso de instalación de la empresa </t>
  </si>
  <si>
    <t>1. Identificar ferias internacionales de interés para atracción de inversión a RD</t>
  </si>
  <si>
    <t>2. Realizar presupuesto de participación en la feria</t>
  </si>
  <si>
    <t>3. Realizar el montaje de stand o visita a la feria</t>
  </si>
  <si>
    <t>4. Realizar contactos con los visitantes al stand</t>
  </si>
  <si>
    <t>5. Dar seguimiento a las empresas contactadas en la feria con posibilidad de instalarse en RD</t>
  </si>
  <si>
    <t xml:space="preserve">Contribuir con la implementación de iniciativas para el fortalecimiento de la Logística y la facilitación del comercio en la República Dominicana </t>
  </si>
  <si>
    <t xml:space="preserve">Identificar nuevos prospectos de inversión con el apoyo de información inteligencia de mercados (Investment Map, Big Data, etc.) </t>
  </si>
  <si>
    <t>Analizar los principales obstáculos que limitan el crecimiento y desarrollo de las Empresas de Zona Francas, incluyendo aquellos factores que amenazan su permanencia en la República Dominicana</t>
  </si>
  <si>
    <t>Incidir y participar activamente en la implementación y consolidación de la política comercial de la República Dominicana, específicamente en aquellos temas de especial relevancia para el sector de zonas francas</t>
  </si>
  <si>
    <t>Realizar el seguimiento, registro y monitoreo de los indicadores económicos, competitivos, y laborales de la República Dominicana, y sus principales países competidores</t>
  </si>
  <si>
    <t>Elaborar resúmenes trimestrales incluyendo las proyecciones sobre el comportamiento de las exportaciones y otras variables económicas de zona franca, así como la opinión de los principales líderes sectoriales</t>
  </si>
  <si>
    <t>Celebrar ronda de negocios B2B con la participación de empresas de zonas francas y la industria local. Subsector(es) a ser definidos, según necesidades e intereses de las empresas</t>
  </si>
  <si>
    <t>Ejecutar el plan de capacitación y formación técnica para las empresas del sector y la industria nacional</t>
  </si>
  <si>
    <t>Elaborar informes de actualización de empleos en las empresas del sector</t>
  </si>
  <si>
    <t>Fecha de Cumplimiento</t>
  </si>
  <si>
    <t>Enero-Diciembre</t>
  </si>
  <si>
    <t>Enero-Junio</t>
  </si>
  <si>
    <t>Enero-Marzo</t>
  </si>
  <si>
    <t>Julio-Diciembre</t>
  </si>
  <si>
    <t>Abril-Junio</t>
  </si>
  <si>
    <t>Octubre-Diciembre</t>
  </si>
  <si>
    <t>Junio-Agosto</t>
  </si>
  <si>
    <t>POA aprobado y socializado</t>
  </si>
  <si>
    <t>Matriz de producción pública prioritaria aprobada y cargada en el Sistema RUTA</t>
  </si>
  <si>
    <t>Matriz de producción pública prioritaria aprobada y socializada</t>
  </si>
  <si>
    <t xml:space="preserve">Remisión de formato de programación y seguimiento presupuestario </t>
  </si>
  <si>
    <t>Indicador actualizado en el SISMAP</t>
  </si>
  <si>
    <t>Memorias institucionales aprobada y socializada</t>
  </si>
  <si>
    <t>*Carga en el sistema SAMI
*Carga en el Sub-Portal de Transparencia</t>
  </si>
  <si>
    <t>Informe mensual de ingresos</t>
  </si>
  <si>
    <t xml:space="preserve">4. Remitir los formularios debidamente firmados a Recursos Humanos </t>
  </si>
  <si>
    <t>Reporte de evaluación por desempeño en el SISMAP</t>
  </si>
  <si>
    <t>2. Fumigar periódicamente las instalaciones</t>
  </si>
  <si>
    <t>No. De material promocional proyectado vs. Ejecutado</t>
  </si>
  <si>
    <t>*solicitud de impresión material promocional
*Reporte de entrega de materiales</t>
  </si>
  <si>
    <t>No. De empresas captadas</t>
  </si>
  <si>
    <t>Informes de participación en ferias internacionales</t>
  </si>
  <si>
    <t>Agenda de visitas</t>
  </si>
  <si>
    <t>No. De visitas a parques y empresas de zonas francas</t>
  </si>
  <si>
    <t>No. De participación en ferias internacionales</t>
  </si>
  <si>
    <t>No. De participación en reuniones</t>
  </si>
  <si>
    <t xml:space="preserve">1.Participar en reuniones mensuales generales del Clúster de Logística de la República Dominicana (CLRD) </t>
  </si>
  <si>
    <t>2.Apoyar al CLRD en los ejes de trabajo: e-commerce y desarrollo de nuevos negocios</t>
  </si>
  <si>
    <t>1. Capturar información estratégica sobre empresas con alto potencial para invertir en Zona Francas en RD</t>
  </si>
  <si>
    <t>2. Realizar y depurar listas de empresas actractivas para el país (según países y/o regiones de origen) utilizando el Investment Map</t>
  </si>
  <si>
    <t>3. Difundir el informe final para su utilización en actividades indicadas por la Dirección Ejecutiva</t>
  </si>
  <si>
    <t xml:space="preserve">3. Elaborar informes de avances y resultados </t>
  </si>
  <si>
    <t>1. Revisión y actualización mensual de Matriz, según fuentes de información identificadas.</t>
  </si>
  <si>
    <t>2. Difusión de Matriz actualizada y/o indicadores específicos, según demanda de grupos de interés, previa autorización de la Dirección Ejecutiva</t>
  </si>
  <si>
    <t>No. De procesos de negociaciones comerciales</t>
  </si>
  <si>
    <t>Informes de negociaciones comerciales</t>
  </si>
  <si>
    <t>Informe de análisis del sector</t>
  </si>
  <si>
    <t>Informe de análisis del sector elaborado y socializado</t>
  </si>
  <si>
    <t>Matriz actualizada y socializada</t>
  </si>
  <si>
    <t>Matriz de seguimiento y monitoreo de indicadores económicos</t>
  </si>
  <si>
    <t>Informe de avances y resultados</t>
  </si>
  <si>
    <t>2. Procesamiento y análisis de datos obtenidos en fuentes indicadas</t>
  </si>
  <si>
    <t>3. Difusión de informes finales a usuarios y grupos de interés, previa autorización de la Dirección Ejecutiva</t>
  </si>
  <si>
    <t>1. Revisión mensual y trimestral de fuentes secundarias de información, basadas en datos directos y datos espejos (BCRD, USITC Dataweb, TradeMap y EuroSTAT)</t>
  </si>
  <si>
    <t>Remisión de informes a grupos de interés</t>
  </si>
  <si>
    <t>No. De resumenes trimestrales elaborados y socializados</t>
  </si>
  <si>
    <t>1. Coordinar reuniones entre las instituciones responsables</t>
  </si>
  <si>
    <t>2. Realizar invitación a las empresas  de zonas francas</t>
  </si>
  <si>
    <t>3. Confirmar la participacion de las empresas de zonas francas invitadas</t>
  </si>
  <si>
    <t>4. Coordinar reuniones entre las empresas que asistirá al B2B</t>
  </si>
  <si>
    <t>Informes de seguimiento</t>
  </si>
  <si>
    <t>1. Participar en evento</t>
  </si>
  <si>
    <t>2. Realizar contacto y participar en reuniones, con representantes de empresas con potencial de realizar inversiones en nuestro país, las cuales ofrezcan materias primas y servicios para empresas del sector de zonas francas.</t>
  </si>
  <si>
    <t>3. Dar seguimiento a potenciales inversionistas.</t>
  </si>
  <si>
    <t>Base de datos del área</t>
  </si>
  <si>
    <t>1. Planificar el programa de capacitación, junto a instituciones afines.</t>
  </si>
  <si>
    <t>2. Coordinar y organizar el plan de capacitación y formación</t>
  </si>
  <si>
    <t>3. Enviar invitaciones a las empresas del sector</t>
  </si>
  <si>
    <t>1. Culminar acopio formularios censo</t>
  </si>
  <si>
    <t>2. Procesar los datos</t>
  </si>
  <si>
    <t>3. Validar registros</t>
  </si>
  <si>
    <t>4. Elaborar informe general</t>
  </si>
  <si>
    <t>Informe Estadístico Anual</t>
  </si>
  <si>
    <t>1. Construcción base de datos por región. Revisión</t>
  </si>
  <si>
    <t>2. Elaboración cuadros y gráficos regiones y subsectores</t>
  </si>
  <si>
    <t>3. Diseñar los informes estadísticos</t>
  </si>
  <si>
    <t>4. Revisión contenido cuadros y gráficos</t>
  </si>
  <si>
    <t>5. Publicación en la página web de la institución</t>
  </si>
  <si>
    <t>Informes estadísticos publicados en el sub-portal transparencia</t>
  </si>
  <si>
    <t>No. De informes estadísticos elaborados y publicados</t>
  </si>
  <si>
    <t xml:space="preserve">1. Solicitar información a diferentes organismos </t>
  </si>
  <si>
    <t>2. Elaborar el perfil del país solicitado</t>
  </si>
  <si>
    <t>3. Entregar al departamento que haya solicitado la información</t>
  </si>
  <si>
    <t>No. De perfiles elaborados</t>
  </si>
  <si>
    <t>Remisión de perfiles al departamento solicitante</t>
  </si>
  <si>
    <t>2. Realizar reportes de los empleos generados por las empresas</t>
  </si>
  <si>
    <t>3. Evaluar y comparar</t>
  </si>
  <si>
    <t>4. Enviar a la Dirección Ejecutiva, al Banco Central de la RD y la Oficina Nacional de Estadísticas</t>
  </si>
  <si>
    <t>1. Contactar a las empresas a través de diferentes vias, solicitando número de empleos de las empresas en operación</t>
  </si>
  <si>
    <t>Remisión de informes de actualización de empleos</t>
  </si>
  <si>
    <t>Censo 2021</t>
  </si>
  <si>
    <t>No. De propuestas a aplicar en las empresas del sector</t>
  </si>
  <si>
    <t>Informe de propuestas</t>
  </si>
  <si>
    <t>Informe de reuniones</t>
  </si>
  <si>
    <t>No. De reuniones realizadas</t>
  </si>
  <si>
    <t>Informe de estudio de casos</t>
  </si>
  <si>
    <t>Actas elaboradas</t>
  </si>
  <si>
    <t>No. De estudio de casos recibidos</t>
  </si>
  <si>
    <t>No. De intecambio de informaciones</t>
  </si>
  <si>
    <t>No. De reuniones del consejo directivo</t>
  </si>
  <si>
    <t>Informe de ejecución del plan</t>
  </si>
  <si>
    <t>Informe de implementación</t>
  </si>
  <si>
    <t>Sistema de Monitoreo de la Administración Pública (SISMAP)</t>
  </si>
  <si>
    <t>6. Actualizar el indicador Gestión del Rendimiento</t>
  </si>
  <si>
    <t>Informe de gastos</t>
  </si>
  <si>
    <t>Renovar los servicios de firewall, antivirus, antispyware y filtrado Web para los equipos de la institución</t>
  </si>
  <si>
    <t>Realizar la planificación estratégica y presupuestaria del departamento</t>
  </si>
  <si>
    <t>Fortalecer el Sistema LIVE PRO BUSINESS (LPB) en sus diversos módulos.</t>
  </si>
  <si>
    <t>1. Determinar la caducidad del servicio e incluir renovación en presupuesto departamental.</t>
  </si>
  <si>
    <t>3. Recepción del servicio por el tiempo acordado.</t>
  </si>
  <si>
    <t>4. Validar la funcionalidad del servicio según lo acordado.</t>
  </si>
  <si>
    <t>1. Realizar la solicitud a la OPTIC.</t>
  </si>
  <si>
    <t>2. Cumplir con lo establecido para aprobar la NORTIC.</t>
  </si>
  <si>
    <t>3. Recibir evaluación de auditores.</t>
  </si>
  <si>
    <t>4. Recibir certificación de cumplimiento.</t>
  </si>
  <si>
    <t>2. Hacer solicitud renovación del servicio.</t>
  </si>
  <si>
    <t>1. Participar en reuniones de staff.</t>
  </si>
  <si>
    <t>2. Identificar los temas que impactan el departamento de TI tanto en el ámbito estratégico como en el presupuestario.</t>
  </si>
  <si>
    <t>3. Realizar POA y  PACC del año correspondiente.</t>
  </si>
  <si>
    <t>2. Remitir formulario digital a todas las empresas y parques operando, colgarlo en la web</t>
  </si>
  <si>
    <t>3. Solicitar informaciones estadisticas a instituciones fuentes de datos</t>
  </si>
  <si>
    <t>4. Realizar visitas de acopio de formularios y validación de datos</t>
  </si>
  <si>
    <t>2. Identificar cuáles impactan al sector zonas francas</t>
  </si>
  <si>
    <t>2. Realizar las recomendaciones que apliquen</t>
  </si>
  <si>
    <t>Establecer un enlace directo con la Dirección General de Impuestos Internos (DGII) y la Dirección General de Aduanas (DGA).</t>
  </si>
  <si>
    <t>Dar soporte jurÍdico a la D. E. en las reuniones del Consejo Directivo</t>
  </si>
  <si>
    <t>3. Elaborar las resoluciones tomadas por el CD</t>
  </si>
  <si>
    <t>2. Realizar reuniones periódicas con los actores del sector, sean a solicitud de ellas o  a requerimiento de la institución</t>
  </si>
  <si>
    <t xml:space="preserve">3. Hacer un levantamiento de las empresas </t>
  </si>
  <si>
    <t>4. Rendir el informe correspondiente a la D.E.</t>
  </si>
  <si>
    <t>Correos de intercambio</t>
  </si>
  <si>
    <t>División de Contabilidad</t>
  </si>
  <si>
    <t>6. Realizar Cuadro Previsiones Regalia y Prestaciones laborales</t>
  </si>
  <si>
    <t>1. Realizar Declaraciones Juradas de Impuestos Mensualmente del IR-3, IR-4, IR-606,607,608, IT-1, IR-17</t>
  </si>
  <si>
    <t>1. Realizar disponibilidad de cuenta Operativa</t>
  </si>
  <si>
    <t>Informe de descargos</t>
  </si>
  <si>
    <t>Reporte del SIGEF</t>
  </si>
  <si>
    <t>Comunicación de remisión</t>
  </si>
  <si>
    <t>Reporte de la TSS</t>
  </si>
  <si>
    <t>Estados Financieros</t>
  </si>
  <si>
    <t>Certificación de renovación</t>
  </si>
  <si>
    <t>Certificado de renovación</t>
  </si>
  <si>
    <t>POA general</t>
  </si>
  <si>
    <t xml:space="preserve">Evaluar e identificar documentación incompleta </t>
  </si>
  <si>
    <t>Llevar un control de las vigencias de los permisos de instalación de cada empresa</t>
  </si>
  <si>
    <t>Realizar las autorizaciones administrativas que solicita cada empresa, de exoneración de impuestos en la importación de materia prima, maquinaria y equipos</t>
  </si>
  <si>
    <t>Herramienta de Categorización de Empresas Mipymes para el Subsector de Dispositivos Médicos de Zonas Francas.</t>
  </si>
  <si>
    <t xml:space="preserve">1. Recibir información de las empresas de zonas francas y empresas locales. </t>
  </si>
  <si>
    <t xml:space="preserve">2. Digitar las informaciones en la base de datos. </t>
  </si>
  <si>
    <t>3. Utilizar la base de datos para suministrar información a las empresas que lo requieran.</t>
  </si>
  <si>
    <t>4. Puesta en marcha de una plataforma digital para categorización de proveedores.</t>
  </si>
  <si>
    <t>4. Elaborar informes de las capacitaciones realizadas y cantidad de participantes.</t>
  </si>
  <si>
    <t xml:space="preserve">1. Determinar la necesidad de las áreas involucradas </t>
  </si>
  <si>
    <t>2. Socializar y acordar con el proveedor los terminos de referencia</t>
  </si>
  <si>
    <t>3. Implementación y/o desarrollo de la solución</t>
  </si>
  <si>
    <t>Gestionar el desarrollo e implementación del Sistema Financiero y Administrativo</t>
  </si>
  <si>
    <t>Eje Estratégico No. 1 PEI 2021-2024:  Una institución moderna y eficiente</t>
  </si>
  <si>
    <t>1. Implementación de Plan de Mejora</t>
  </si>
  <si>
    <t>2 Seguimiento a la implementación de mejora</t>
  </si>
  <si>
    <t>3. Remitir informe de ejecución del plan de mejora</t>
  </si>
  <si>
    <t>4. Recibir el informe por parte del MAP</t>
  </si>
  <si>
    <t>Implementar las mejoras en consonancia con la encuesta de clima organizacional, análisis de procesos, controles y procedimientos técnicos de valoración de absentismo laboral</t>
  </si>
  <si>
    <t>División de Comunicaciones</t>
  </si>
  <si>
    <t xml:space="preserve">Enero-Diciembre </t>
  </si>
  <si>
    <t>Febrero</t>
  </si>
  <si>
    <t xml:space="preserve">Abril, Agosto, Diciembre </t>
  </si>
  <si>
    <t xml:space="preserve">Carpeta de prensa </t>
  </si>
  <si>
    <t xml:space="preserve">Redes sociales </t>
  </si>
  <si>
    <t>Objetivo Estratégico No. 1: Estructurar una administración moderna y eficiente que promueva el desarrollo competitivo del sector, que actúe con ética y transparencia, orientada a la obtención de resultados, al servicio de la ciudadanía y del desarrollo nacional.</t>
  </si>
  <si>
    <t>Resultados Institucionales PEI</t>
  </si>
  <si>
    <t>Política de Gobierno: Hacia un Estado moderno e institucional</t>
  </si>
  <si>
    <t>Impacto de la Política: Apoyo sostenido a la administración pública eficiente, transparente y orientada a resultados</t>
  </si>
  <si>
    <t>EJE 1 END 2030, Objetivo General: 1.1. Administración pública eficiente, transparente y orientada a resultados</t>
  </si>
  <si>
    <t>Riesgos</t>
  </si>
  <si>
    <t>Monto Presupuestado</t>
  </si>
  <si>
    <t>Unidad de Medida</t>
  </si>
  <si>
    <t>1.1. Detección de desviaciones en los planes, programas y proyectos institucionales</t>
  </si>
  <si>
    <t>Porcentaje de acciones ejecutadas</t>
  </si>
  <si>
    <t>R1.1. Fortalecido el seguimiento de los planes, programas y proyectos institucionales</t>
  </si>
  <si>
    <t>Departamento de Recursos Humanos</t>
  </si>
  <si>
    <t>Departamento de Planificación y Desarrollo</t>
  </si>
  <si>
    <t>R1.3. Fortalecidas las competencias del talento humano del CNZFE</t>
  </si>
  <si>
    <t>1.3.Fortalecimiento del reclutamiento y selección por carrera administrativa</t>
  </si>
  <si>
    <t>1.4. Profesionalización del talento humano</t>
  </si>
  <si>
    <t>1. Realizar diagnóstico de necesidades y prioridades en materia de Recursos Humanos</t>
  </si>
  <si>
    <t>2. Solicitar aprobación de la MAE</t>
  </si>
  <si>
    <t>3. Solicitar asistencia técnica a la Dirección de Sistemas de Carrera en el MAP</t>
  </si>
  <si>
    <t>4. Realizar convocatoria del concurso por los diferentes medios</t>
  </si>
  <si>
    <t>5.Realizar convocatoria del concurso por los diferentes medios</t>
  </si>
  <si>
    <t>6.Completar proceso del concurso</t>
  </si>
  <si>
    <t>7. Dar seguimiento a la carga del dossier de documentos del mismo en el SISMAP</t>
  </si>
  <si>
    <t>Porcentaje de personal de nuevo ingreso para cargos de carrera</t>
  </si>
  <si>
    <t>Porcentaje del personal capacitado</t>
  </si>
  <si>
    <t>R1.4. Mitigados los riesgos identificados en los procesos por cada área</t>
  </si>
  <si>
    <t>Porcentaje de riesgos mitigados</t>
  </si>
  <si>
    <t>Comité de Riesgos</t>
  </si>
  <si>
    <t>1.5. Implementada la Gestión de Riesgos</t>
  </si>
  <si>
    <t>1. Elaborar Matriz de identificación de riesgos</t>
  </si>
  <si>
    <t>3. Acopio de las matrices completadas</t>
  </si>
  <si>
    <t>4. Elaborar Plan de Mitigación de Riesgos</t>
  </si>
  <si>
    <t>5. Elaborar y remitir informe de implementación del Plan de Mitigación de Riesgos</t>
  </si>
  <si>
    <t>2. Remitir matriz a las áreas</t>
  </si>
  <si>
    <t>Julio y Diciembre</t>
  </si>
  <si>
    <t>División de Presupuesto</t>
  </si>
  <si>
    <t>Agosto-Septiembre</t>
  </si>
  <si>
    <t>Porcentaje de avance en registro</t>
  </si>
  <si>
    <t>Porcentaje de cumplimiento presupuesto programado</t>
  </si>
  <si>
    <t>Eficacia en el registro</t>
  </si>
  <si>
    <t>Reporte indicador de gestión presupuestaria</t>
  </si>
  <si>
    <t>Reporte de SIGEF</t>
  </si>
  <si>
    <t>4. Remitir al MAP el autodiagnóstico actualizado</t>
  </si>
  <si>
    <t>Tramitación (in-out) de solicitudes y correspondencias</t>
  </si>
  <si>
    <t>1.Revisar y digitalizar</t>
  </si>
  <si>
    <t>2. Registro de salida física y digital</t>
  </si>
  <si>
    <t>3. Entrega de oficio físico y/o digital.</t>
  </si>
  <si>
    <t>Gestión de solicitudes de información técnica o institucional</t>
  </si>
  <si>
    <t>1. Asistencia vía telefónica o correo.</t>
  </si>
  <si>
    <t>2. Asistencia presencial.</t>
  </si>
  <si>
    <t>3. Seguimiento de solicitudes.</t>
  </si>
  <si>
    <t>Implementación de la Carta Compromiso de la institución</t>
  </si>
  <si>
    <t>1. Realizar controles y analisis de cumplimiento de los estandares establecidos.</t>
  </si>
  <si>
    <t>2. Identificación de áreas de mejora.</t>
  </si>
  <si>
    <t>3. Gestión de medidas de subsanación  por incumplimiento.</t>
  </si>
  <si>
    <t>Aplicar Encuesta de Satisfacción de la Calidad de los Servicios Ofrecidos</t>
  </si>
  <si>
    <t>1. Revisar y definir el formulario de encuesta.</t>
  </si>
  <si>
    <t>3. Digitalizar la encuesta en plataforma de recolección de datos.</t>
  </si>
  <si>
    <t>Departamento Servicios al Usuario</t>
  </si>
  <si>
    <t>Reportes del Sistema</t>
  </si>
  <si>
    <t>Informe de aplicación encuestas</t>
  </si>
  <si>
    <t>R2.1. Aumentada la participación de las zonas francas dominicanas en el comercio exterior</t>
  </si>
  <si>
    <t>Tasa de Crecimiento anual de los permisos emitidos</t>
  </si>
  <si>
    <t>2.1. Permisos de operación para empresas de zonas francas</t>
  </si>
  <si>
    <t>División de Autorización a Parques</t>
  </si>
  <si>
    <t xml:space="preserve">Brindar asistencia y seguimiento a proyectos de operadoras de parques y empresas de zonas francas nuevas y existentes </t>
  </si>
  <si>
    <t xml:space="preserve">1. Identificar aquellos proyectos aprobados que no han iniciado sus operaciones y que poseen  sus Resoluciones y/o Decretos     </t>
  </si>
  <si>
    <t>Evaluación, análisis y preparación de casos para Reunión del Consejo  Directivo</t>
  </si>
  <si>
    <t xml:space="preserve">2. Elaborar la resolución administrativa </t>
  </si>
  <si>
    <t xml:space="preserve">3. Validación y firma </t>
  </si>
  <si>
    <t>1. Verificar las fechas de vencimiento de los permisos e informar a la empresa</t>
  </si>
  <si>
    <t>2. Solicitar mediante comunicación a las operadoras de parques de Zonas Francas información de   las empresas en estatus no operando y en proceso de instalación</t>
  </si>
  <si>
    <t>3. Recomendar la cancelación de las empresas que anunciaron retiro</t>
  </si>
  <si>
    <t>4.  Llevar al Consejo Directivo las renovaciones de los permisos de operación</t>
  </si>
  <si>
    <t>1.1. Desconocimiento de inicio de operaciones de las empresas</t>
  </si>
  <si>
    <t>3.1. La empresa no cumple con lo requerido acorde con las condiciones de las instalaciones 
3.2. La información contenida en la documentación no se corresponde con el informe de inspección de la visita</t>
  </si>
  <si>
    <t>Posibilidad de no contar con las informaciones en el tiempo oportuno, manera que no se pueda cumplir con el programa</t>
  </si>
  <si>
    <t>1.1. No cumplimiento con los parametros establecidos para la recepción de solicitudes establecidas por la institución</t>
  </si>
  <si>
    <t>2.1. Expediente incompleto para la evaluacion de los proyectos</t>
  </si>
  <si>
    <t>2.1. Falta de claridad en lo solicitado por las empresas</t>
  </si>
  <si>
    <t>3.1. Errores en los expedientes</t>
  </si>
  <si>
    <t>4.1.  Correo electrónico erróneo de los usuarios digitado en el sistema</t>
  </si>
  <si>
    <t>1.1. Empresas operando con permiso vencido</t>
  </si>
  <si>
    <t>2.1. Que el Sistema LPB no tenga registrado las datas del Permiso de Instalación original.</t>
  </si>
  <si>
    <t>3.1. Que se incluya en la lista de cancelación por error algun caso de  Parque de Zona Franca, que no corresponda para los fines de lugar</t>
  </si>
  <si>
    <t>4.1.  No recepción de la documentación y del pago de renovación antes de la celebración de la reunión</t>
  </si>
  <si>
    <t>1. Revisar los expedientes a someter para deliberación en la reunión del Consejo Directivo</t>
  </si>
  <si>
    <t>2. Solicitar la elaboración de la agenda a Div. de Autorizaciones a Parques, Div. de Zonas Francas Especiales y Div. Regulación textiles, pieles y calzados</t>
  </si>
  <si>
    <t>3. Revisar la presentación general de los casos a someter la reunión</t>
  </si>
  <si>
    <t>4. Autorizar la publicación de los casos que lo ameriten en un diario de circulación nacional</t>
  </si>
  <si>
    <t>1. Revisar las diferentes solicitudes administrativas tramitadas por las Div. de Autorizaciones a Parques, Div. de Zonas Francas Especiales y Div. Regulación textiles, pieles y calzados</t>
  </si>
  <si>
    <t>2. Aprobar las solicitudes administrativas</t>
  </si>
  <si>
    <t xml:space="preserve">1. Revisar y/ o validar el informe de resultados del censo </t>
  </si>
  <si>
    <t>Autorización y/o validación de las diferentes solicitudes administrativas requeridas por las empresas, operadoras de zonas francas, zonas francas especiales y las empresas bajo la Ley Núm. 56-07</t>
  </si>
  <si>
    <t>Revisar la agenda y los casos de reunión a presentarse en el Consejo Directivo de Operadoras, empresas de zonas francas, empresas de zonas francas especiales bajo la Ley Núm. 8-90 y las empresas de la Ley Núm. 56-07</t>
  </si>
  <si>
    <t xml:space="preserve">1.1. No inclusión de todas las solicitudes </t>
  </si>
  <si>
    <t>División de Servicios a Zonas Francas Especiales</t>
  </si>
  <si>
    <t>2.1.  No recepción de la documentación y del pago de renovación antes de la celebración de la reunión</t>
  </si>
  <si>
    <t>División de Regulación Textiles, Calzados y Pieles</t>
  </si>
  <si>
    <t>2.2. Aprobación técnica.</t>
  </si>
  <si>
    <t>3.1. Revisar y difundir formulario de encuesta.</t>
  </si>
  <si>
    <t>3.2. Acopio y procesamiento</t>
  </si>
  <si>
    <t>3.3. Elaborar informe, para entregar a la D. E.</t>
  </si>
  <si>
    <t>2.1.1 Que los documentos adjuntos no estén actualizados en la solicitud.</t>
  </si>
  <si>
    <t>2.1.2 Que no verifique la existencia del documento adjunto en la solicitud.</t>
  </si>
  <si>
    <t>2.2.3 No aprobar solicitud dentro del plazo establecido.</t>
  </si>
  <si>
    <t>3.1.1 Que se omitan preguntas o errores en el formulario.</t>
  </si>
  <si>
    <t>3.1.2 Que el formulario no sea entregado a las empresas de manera oportuna.</t>
  </si>
  <si>
    <t>3.2.1 Que los formularios no sean acopiados en el plazo establecido en cronograma de trabajo o recibir formulario con errores y/o repetidos.</t>
  </si>
  <si>
    <t>3.2.2 Que se cometan errores en la face de digitación de los datos obtenidos en los formularios.</t>
  </si>
  <si>
    <t>3.3.1 Que no se elabore en el plazo programado</t>
  </si>
  <si>
    <t>Autorización de solicitudes de exoneración de materias primas, maquinarias y equipos de las empresas amparadas en la Ley Núm. 56-07 en VUCE</t>
  </si>
  <si>
    <t xml:space="preserve">Reporte del sistema </t>
  </si>
  <si>
    <t>Porcentaje de variación interanual de percepción de los servicios</t>
  </si>
  <si>
    <t>Informe de aplicación de encuestas</t>
  </si>
  <si>
    <t>Autorización y/o validación Informe Encuesta anual de las empresas textiles, de pieles y calzados bajo la Ley Núm. 56-07</t>
  </si>
  <si>
    <t>1.2 Selección incorrecta del tipo de movimiento y de servicio.</t>
  </si>
  <si>
    <t>1.3 Selección incorrecta de remitente de comunicación o solicitud.</t>
  </si>
  <si>
    <t xml:space="preserve">1.2. Error en información suministrada </t>
  </si>
  <si>
    <t>1.3. Retraso en elaboración de resumen de empresas publicadas</t>
  </si>
  <si>
    <t>2.1. Que las solicitudes sufran retrasos en su procesamiento, por falta de coherencia entre las necesidades reales de la empresa y las unidades solicitadas y errores cometidos en otras requerimientos que deben cumplir en dichas solicitudes</t>
  </si>
  <si>
    <t>2.2. Errores en los expedientes</t>
  </si>
  <si>
    <t>3.1. Informe incompleto</t>
  </si>
  <si>
    <t>No entendimiento de las partes.</t>
  </si>
  <si>
    <t>Incumplimiento de los tiempos y terminos acordados.</t>
  </si>
  <si>
    <t>Incumplimiento en fecha establecida para el registro</t>
  </si>
  <si>
    <t>Que el presupuesto de la institucion, no esté acorde con el PACC.</t>
  </si>
  <si>
    <t>Que se interrumpa la comunicacion entre las partes.</t>
  </si>
  <si>
    <t>No cumplimiento de la ejecucion del ingreso devengado.</t>
  </si>
  <si>
    <t>Indicador de gestion bajo.</t>
  </si>
  <si>
    <t>Falta de capacitacion del colaborador responsible.</t>
  </si>
  <si>
    <t>Que no se realicen los analisis de lugar para las solicitudes.</t>
  </si>
  <si>
    <t>No cumplimiento con las normas de la DIGEPRES.</t>
  </si>
  <si>
    <t>Disminución del Indice de gestión presupuestaria</t>
  </si>
  <si>
    <t>No cumplimiento con las normas de la DIGEPRES y la DIGEIG.</t>
  </si>
  <si>
    <t>Incumplimiento a la Ley Núm. 423-06 de presupuesto y su ejecución.</t>
  </si>
  <si>
    <t>1.1. Incumplimiento a la Ley Núm. 423-06 de presupuesto y su ejecución.</t>
  </si>
  <si>
    <t>1.2. Incumplimiento en fecha establecida por la Digepres, para la entrega.</t>
  </si>
  <si>
    <t>No cumplimiento con las NICSP 28 Y 29</t>
  </si>
  <si>
    <t>Falta de capacitacion del usuario a cargo de las tareas</t>
  </si>
  <si>
    <t>No seguimiento de los procesos para su ejecucion.</t>
  </si>
  <si>
    <t>Incumplimiento a la Ley Núm. 423-06 de presupuesto y su ejecucion.</t>
  </si>
  <si>
    <t xml:space="preserve">No realizarlo a tiempo signica no obtener los recursos por dicha via
</t>
  </si>
  <si>
    <t>No cumplir con la Ley Tributaria</t>
  </si>
  <si>
    <t xml:space="preserve">Falta de capacitación del usuario en el manejo del sistema.            
Falta de Material Gastable para realizar la actividad.           
                                                                                                                                                                                                                                                                                                                                                                          </t>
  </si>
  <si>
    <t>Incumplimiento en la entrega a tiempo del informe.            
Falta de capacitacion del personal.                                                                                                                                                                                                                                                                                                                                                               
No cumplimiento con las Normas de Digecog.</t>
  </si>
  <si>
    <t>Incumplimiento en la entrega a tiempo del informe.            
Falta de capacitacion del personal.           
No cumplimiento con las Normas de  corte y cierre de la Digecog.</t>
  </si>
  <si>
    <t>Complica proceso operativo de la institucion.
Incremento del costo de implementación.</t>
  </si>
  <si>
    <t>No cumplimiento de las necesidades identificadas.
No identificar posibles errores del sistema</t>
  </si>
  <si>
    <t>No lograr la capacitacion en el tiempo planificado.
Personal no retiene la capacitación.</t>
  </si>
  <si>
    <t xml:space="preserve">Registro y catálogación inadecuado.
Usuarios no utilicen los medios establecidos para el registro
</t>
  </si>
  <si>
    <t>Incumplimiento de los tiempos establecidos en solución a casos.
Cantidad excesiva de casos</t>
  </si>
  <si>
    <t>Registro inadecuado de la solución.
Cierre con solución incorrecta.</t>
  </si>
  <si>
    <t>Gestión de tiempo mal estimado</t>
  </si>
  <si>
    <t>Falta de cuotas para su realizacion.                                         
Omisión de fecha para el registo.</t>
  </si>
  <si>
    <t>Falta de capacitación al personal responsable.                                        
Amonestación por parte de los organismos de control.</t>
  </si>
  <si>
    <t>Falta de  capacitación al personal responsable.                                        
Que no se realicen los analisis de lugar para las modificaciones.</t>
  </si>
  <si>
    <t>Falta de capacitación al personal                                                
Pago fuera de la fecha estimada al personal.</t>
  </si>
  <si>
    <t xml:space="preserve">Falta de involucramiento de las areas afectadas.
Identificación inadecuada de necesidades.
</t>
  </si>
  <si>
    <t>No incluirlo en presupuesto anual.</t>
  </si>
  <si>
    <t>No agendar fecha de caducidad.</t>
  </si>
  <si>
    <t>Solicitud sea rechazada por departamento administrativo.</t>
  </si>
  <si>
    <t>Servicio adquirido no incluya el tiempo solicitado</t>
  </si>
  <si>
    <t>Funcionalidad del servicio difiere de lo contratado</t>
  </si>
  <si>
    <t xml:space="preserve">No contar con un consultor de parte de la autoridad certificadora en el tiempo estipulado.
 </t>
  </si>
  <si>
    <t>Falta de apoyo de los departamentos institucional u otras instituciones involucradas.</t>
  </si>
  <si>
    <t>Retraso en entrega de evidencias o de requisitos al auditor/consultor.</t>
  </si>
  <si>
    <t>Retraso en la entrega del certificado por parte de entidad certificadora</t>
  </si>
  <si>
    <t>Información provista con error.</t>
  </si>
  <si>
    <t>Ausencia de documentación oficial y legal.</t>
  </si>
  <si>
    <t>Remuneración adecuada de los recursos humanos.
Recursos financieros insuficientes</t>
  </si>
  <si>
    <t xml:space="preserve"> Identificación inadecuada de necesidades</t>
  </si>
  <si>
    <t>Incumplimiento de los tiempos y términos acordados.</t>
  </si>
  <si>
    <t>Recibir y registrar solicitudes que no cumplen los requisitos establecidos.</t>
  </si>
  <si>
    <t xml:space="preserve">Ajustar el puesto de trabajo, modificando o disminuyendo funciones, cambiando el contenido de la tarea, organización de la misma o reestructuración horaria. </t>
  </si>
  <si>
    <t>Deficiente diseño de la planificación y realización de las actividades a desempeñar en el área de RRHH. Procedimiento incompletos.</t>
  </si>
  <si>
    <t>Postulación de programa de Capacitación favoreciendo a unos trabajadores y a otros no. Solicitud de capacitaciones que no se correspondan con las necesidades de la entidad.</t>
  </si>
  <si>
    <t xml:space="preserve">Postergar la fecha pautada a la capacitación por parte del MAP a causa de imprevistos climaticos y/o escaso seguimiento con dicha cuestion. </t>
  </si>
  <si>
    <t xml:space="preserve">Trato preferencial en el personal a tomar la capacitación. </t>
  </si>
  <si>
    <t>Realizar de forma defectuosa el procedimiento para impartir la jornada de capacitación.</t>
  </si>
  <si>
    <t>No percibir en su totalidad la cantidad de vacantes de Carrera Administrativa por herramientas insuficientes en el debido levantamiento de la información.</t>
  </si>
  <si>
    <t xml:space="preserve">La no realización de la encuesta de Clima Organizacional en la institución por imperfecciones identificadas en la asistencia recibida por parte del MAP. </t>
  </si>
  <si>
    <t>El personal no recibir en su total integridad las encuestas de clima organizacional por la falta de comunicación en la estructura interna de la institución.</t>
  </si>
  <si>
    <t>No recepción de los documentos o traspapelamiento de documentos durante el envío o recepción de los mismos</t>
  </si>
  <si>
    <t>Que no se implemente el plan correctamente ni en su totalidad</t>
  </si>
  <si>
    <t>Un seguimiento deficiente de la implementación de la mejora</t>
  </si>
  <si>
    <t>Informe no sea realizado dentro del plazo correspondiente</t>
  </si>
  <si>
    <t>No cumplimiento de la charla de Función Pública</t>
  </si>
  <si>
    <t>No remisión de la Planificación de RRHH en el plazo estipulado</t>
  </si>
  <si>
    <t>No cumplimiento de las acciones que requieren los subindicadores establecidos</t>
  </si>
  <si>
    <t>No cumplimiento de las acciones requeridas por los subindicadores establecidos en este indicador</t>
  </si>
  <si>
    <t>Cumplir con lo establecido en la Ley Núm. 41-08 de Función Pública</t>
  </si>
  <si>
    <t>Enero -Diciembre</t>
  </si>
  <si>
    <t>Número de concursos celebrados</t>
  </si>
  <si>
    <t>Número del personal capacitado</t>
  </si>
  <si>
    <t>1.Elaborar Plan de Capacitación</t>
  </si>
  <si>
    <t>2.Solicitar la capacitación al MAP y fijar la fecha en el calendario de la institución</t>
  </si>
  <si>
    <t>3.Convocar al personal identificado</t>
  </si>
  <si>
    <t>No. De evaluaciones desempeños realizada</t>
  </si>
  <si>
    <t xml:space="preserve">No. de Mejoras implementadas </t>
  </si>
  <si>
    <t>No. de actualizaciones Sub indicadores del SISMAP</t>
  </si>
  <si>
    <t>Actualización de los Sub- Indicadores del SISMAP</t>
  </si>
  <si>
    <t>1. Actualizar el Sub-indicador Organización de la Función de RRHH</t>
  </si>
  <si>
    <t>2. Actualizar el Sub- Planificación de RRHH</t>
  </si>
  <si>
    <t>3. Actualizar el Sub-indicador Organización del Trabajo</t>
  </si>
  <si>
    <t>4. Actualizar el Sub-indicador Gestión del Empleo</t>
  </si>
  <si>
    <t>5. Actualizar el Sub-indicador Gestión de las Compensaciones y Beneficios</t>
  </si>
  <si>
    <t>7. Actualizar el Sub-indicador Gestión del Desarrollo</t>
  </si>
  <si>
    <t>8. Actualizar el Sub-indicador Gestión de Relaciones Laborales y Sociales</t>
  </si>
  <si>
    <t>Mantener actualizado el Sub-indicador Gestión y Calidad de Servicios en el SISMAP</t>
  </si>
  <si>
    <t>Retraso en identificación de riesgos por las áreas
Omisión de áreas en elaboración de plan de mitigación de riesgos</t>
  </si>
  <si>
    <t>Implementar las Normas Básicas de Control Interno (NOBACI)</t>
  </si>
  <si>
    <t>Retraso en recepción de evidencias</t>
  </si>
  <si>
    <t>Evidencia incoherente</t>
  </si>
  <si>
    <t>Retraso en fecha de entrega</t>
  </si>
  <si>
    <t>La disminución de los ingresos provenientes del pago de las cuotas por servicios.</t>
  </si>
  <si>
    <t>Que se realicen compras de artículos y pagos de viáticos que no estén debidamente soportados ocasionando inconvenientes tales como: compra de artículos o material gastable existentes en la institución, pago de viáticos no necesarios, etc.</t>
  </si>
  <si>
    <t>Que no se cumplan los procesos tal y como lo establece la Ley Núm. 340-06 y su Reglamento de Aplicación Núm. 543-12.</t>
  </si>
  <si>
    <t>Desabastecimiento de los articulos necesarios, impidiendo  poder suplir los requerimientos realizados por nuestros departamentos y divisiones.</t>
  </si>
  <si>
    <t>Que se haga un consumo innecesario incrementando los gastos por servicios</t>
  </si>
  <si>
    <t>Daríamos una mala imagen a nuestros empleados y a los posibles inversionistas que nos visitan</t>
  </si>
  <si>
    <t xml:space="preserve">Que los mantenimientos periódicos no se ejecuten, causando daños a nuestros equipos </t>
  </si>
  <si>
    <t>Que no contemos con áreas agradables y cómodas donde nuestra empleomanía pueda realizar sus actividades y mala imagen frente a nuestros usuarios y posibles inversionistas</t>
  </si>
  <si>
    <t>Que visitas de inspección o rutas con inversionistas no se realicen o que las comuniciones no sean remitidas a tiempo a su lugar de destino.</t>
  </si>
  <si>
    <t xml:space="preserve">Falta de información para la aplicación de novedades en el sistema. </t>
  </si>
  <si>
    <t>Finalización y entrega tardía debido a actividades imprevistas</t>
  </si>
  <si>
    <t>No. de Actualizaciones del Sismap</t>
  </si>
  <si>
    <t>Asistencia a socialización de programación 
Seguimiento Trimestral de la ejecución presupuestaria</t>
  </si>
  <si>
    <t>No. de riesgos identificados y mitigados</t>
  </si>
  <si>
    <t>Informe de seguimiento al Plan de mitigación de riesgos/Informe de seguimiento al POA</t>
  </si>
  <si>
    <t>Reporte cumplimiento indicador NOBACI</t>
  </si>
  <si>
    <t>Reporte indicador SISCOMPRAS
Informe de ejecución del PACC</t>
  </si>
  <si>
    <t>No. de procesos de compra adjudicados</t>
  </si>
  <si>
    <t>No. de procesos de compra programado</t>
  </si>
  <si>
    <t>No. de guías NOBACI completadas</t>
  </si>
  <si>
    <t>No. de informes de ingresos emitidos</t>
  </si>
  <si>
    <t>No. de informes de gastos emitidos</t>
  </si>
  <si>
    <t>Número de estados financieros elaborados</t>
  </si>
  <si>
    <t>No. de reportes emitidos de la TSS</t>
  </si>
  <si>
    <t>No. de documentación remitida</t>
  </si>
  <si>
    <t>No. de informe de descargos emitidos</t>
  </si>
  <si>
    <t>Reporte del SIGEF de libramientos de pagos</t>
  </si>
  <si>
    <t>Reporte del SIGEF de pago de nómina</t>
  </si>
  <si>
    <t>Permisos de operación emitidos (unidades)</t>
  </si>
  <si>
    <t>Proyectos sometidos a deliberación (unidades)</t>
  </si>
  <si>
    <t>Informe de vigencia de resoluciones vigentes emitido</t>
  </si>
  <si>
    <t>Reportes del sistema</t>
  </si>
  <si>
    <t>Reportes del sisrema</t>
  </si>
  <si>
    <t>Número de usuarios encuestados</t>
  </si>
  <si>
    <t>Carta compromiso al ciudadano emitida</t>
  </si>
  <si>
    <t>Reporte de asistencia técnica</t>
  </si>
  <si>
    <t>No. de solicitudes gestionadas</t>
  </si>
  <si>
    <t>No. de solicitudes y correspondencias tramitadas</t>
  </si>
  <si>
    <t>No. de empresas encuestadas</t>
  </si>
  <si>
    <t>R2.2. Aumentada las negociaciones comerciales con empresas anclas en los 10 principales subsectores productivos</t>
  </si>
  <si>
    <t>Proporción de subsectores productivos anclados</t>
  </si>
  <si>
    <t>2.2. Estudio de inteligencia comercial para la inserción de los subsectores productivos de zonas francas</t>
  </si>
  <si>
    <t>3. Recolectar, generar y difundir estadisticas de impacto de actividades logisticas de zona franca en la economía de la Rep. Dom.</t>
  </si>
  <si>
    <t>4. Participar en reuniones mensuales del Comité de Facilitación del Comercio de AMCHAMDR</t>
  </si>
  <si>
    <t>3. Realizar y depurar listas de productos para país competidor (según países y/o regiones de origen) e informaciones de Inversión</t>
  </si>
  <si>
    <t>4. Compartir lista de contactos con entidades homólogas, que contribuyan al establecimiento de relaciones comerciales con dichas empresas</t>
  </si>
  <si>
    <t xml:space="preserve">1. Contribuir en los procesos de defensa de los sub- sectores productivos de zonas francas, particularmente ante las autoridades de los EE.UU., con respecto a los procesos de negociación de nuevos acuerdos y al mejoramiento de los existentes. </t>
  </si>
  <si>
    <t>2. Participar en grupos técnicos para los procesos de negociaciones comeriales, con países de interés</t>
  </si>
  <si>
    <t>División de Análisis Económico y Competitividad</t>
  </si>
  <si>
    <t xml:space="preserve">No recibir convocatoria
No disponibilidad del personal 
Solapamiento con otra actividad
</t>
  </si>
  <si>
    <t xml:space="preserve">No disponibilidad de datos actualizados
Restricciones en el acceso a páginas web
</t>
  </si>
  <si>
    <t>No disponibilidad de datos actualizados
Restricciones en el acceso a páginas web</t>
  </si>
  <si>
    <t xml:space="preserve">Falta de interés e incentivo adicional para las empresas
</t>
  </si>
  <si>
    <t>No disponibilidad de datos actualizados</t>
  </si>
  <si>
    <t>Perfiles Comerciales</t>
  </si>
  <si>
    <t>No. de Perfiles Comerciales para prospectos de inversión</t>
  </si>
  <si>
    <t>Departamento Estadísticas de Zonas Francas</t>
  </si>
  <si>
    <t>Informe estadístico 2020 elaborado</t>
  </si>
  <si>
    <t>Que una cantidad significativa no se acopien</t>
  </si>
  <si>
    <t>Que no se puedan procesar dentro del plazo establecido</t>
  </si>
  <si>
    <t>Que una cantidad significativa no se puedan validar</t>
  </si>
  <si>
    <t>Que no se elabore</t>
  </si>
  <si>
    <t>Que se solicite con carácter de urgencia y no pueda ser entregado en tiempo hábil</t>
  </si>
  <si>
    <t>Que no se acopie el dato de manera oportuna</t>
  </si>
  <si>
    <t>Que no se acopie el universo</t>
  </si>
  <si>
    <t>Que no se valide adecuadamente</t>
  </si>
  <si>
    <t>División de Encadenamientos Productivos</t>
  </si>
  <si>
    <t>Departamento Jurídico</t>
  </si>
  <si>
    <t>R2.3. Aumentada la atracción de inversionistas en zonas francas</t>
  </si>
  <si>
    <t>Porcentaje de inversionistas captados en ferias multisectoriales</t>
  </si>
  <si>
    <t>2.3. Participación en misiones, eventos y ferias multisectoriales para promoción de inversión en zonas francas</t>
  </si>
  <si>
    <t>Departamento Promoción</t>
  </si>
  <si>
    <t>R2.4. Aumentada la asociatividad de las empresas de zonas francas de exportación</t>
  </si>
  <si>
    <t>Porcentaje de empresas de zonas francas con permisos de operación que pertenecen a clústeres de exportación</t>
  </si>
  <si>
    <t>2.4. Creación de clústeres de exportación de bienes y servicios</t>
  </si>
  <si>
    <t>Apoyo a creación de nuevos clústeres vinculados a la exportación de bienes y servicios y desarrollo de plan de acción para su conformación y desarrollo</t>
  </si>
  <si>
    <t>1. Asistencia técnica en tema de su cadena de suministro</t>
  </si>
  <si>
    <t>2. Asistencia legal cuando sea requerida por las empresas</t>
  </si>
  <si>
    <t>No. de asistencia a clústeres</t>
  </si>
  <si>
    <t>3. Participación en reuniones mensuales de los clústeres</t>
  </si>
  <si>
    <t>No. de proyectos en implementación</t>
  </si>
  <si>
    <t>Informe mensual de áreas involucradas</t>
  </si>
  <si>
    <t>Departamento Promoción/ Departamento Jurídico/ División de Encadenamientos Productivos/ División Análisis Económico y Competitividad</t>
  </si>
  <si>
    <t>Surgimiento de inconvenientes por factores externos que impactan la cadena de suministro y logística, tanto legal como cambios macroeconómicos</t>
  </si>
  <si>
    <t>R3.1. Mejorada la eficiencia en la expedición de permisos de operación de parques y zonas francas</t>
  </si>
  <si>
    <t>Porcentaje de servicios automatizados</t>
  </si>
  <si>
    <t>3.1. Automatización de los servicios de permisos de operación a parques y zonas francas</t>
  </si>
  <si>
    <t>Servicios automatizados (unidades)</t>
  </si>
  <si>
    <t>Implementar el Sistema Ventanilla Única de Comercio Exterior para todos los servicios</t>
  </si>
  <si>
    <t>1.Reunión de coordinación de áreas involucradas en el proceso</t>
  </si>
  <si>
    <t>2. Capacitar al personal en el sistema VUCE</t>
  </si>
  <si>
    <t>informes de seguimiento</t>
  </si>
  <si>
    <t xml:space="preserve">Retraso en implementación de ventanilla única </t>
  </si>
  <si>
    <t>Departamento Tecnología de la Información/ Departamento Servicios al Usuario/ Departamento Zonas Francas y Parques/ División Autorización a Parques/ División de Servicios a Zonas Francas Especiales/División de Regulación, Textiles y Calzados</t>
  </si>
  <si>
    <t>Impacto de la Política: Potenciada la productividad, la competitividad y la sostenibilidad del sector industrial</t>
  </si>
  <si>
    <t>Política de Gobierno: El desarrollo industrial: Una prioridad</t>
  </si>
  <si>
    <t>Objetivo Estratégico: 3.1. Garantizar la competitividad y calidad de las operaciones de las zonas francas de exportación en la República Dominicana para promover la inversión en el sector</t>
  </si>
  <si>
    <t>Eje Estratégico No. 3 PEI 2021-2024: Desarrollo y fortalecimiento de la inversión y competitividad de las zonas francas de exportación en la República Dominicana</t>
  </si>
  <si>
    <t>R3.2. Aumentada las inversiones en zonas francas</t>
  </si>
  <si>
    <t>Tasa de crecimiento  de las empresas de zonas francas instaladas</t>
  </si>
  <si>
    <t>3.2. Nuevas instalaciones de zonas francas</t>
  </si>
  <si>
    <t>No. de empresas instaladas</t>
  </si>
  <si>
    <t>Informes estadísticos
Reporte de permisos emitidos para instalación</t>
  </si>
  <si>
    <t xml:space="preserve">Continuidad de recesión económica </t>
  </si>
  <si>
    <t>Unidad responsable y/o involucrados</t>
  </si>
  <si>
    <t>Departamento Promoción/Departamento Servicios al Usuario/ Departamento Zonas Francas y Parques/ División Autorización a Parques/ División de Servicios a Zonas Francas Especiales/División de Regulación, Textiles y Calzados</t>
  </si>
  <si>
    <t xml:space="preserve">1. Asistencia técnica a los nuevos proyectos </t>
  </si>
  <si>
    <t xml:space="preserve">Asistencia Técnica a potenciales inversionistas </t>
  </si>
  <si>
    <t>2. Dar seguimiento a la instalación de las empresas de zonas francas aprobadas por el Consejo Directivo</t>
  </si>
  <si>
    <t>3. Realizar una presentación de los beneficios de la Ley Núm. 8-90 y ventajas de instalarse en RD</t>
  </si>
  <si>
    <t>Objeción y/o no aprobación de nuevos puestos.No contar con un análisis adecuado de la estructura de cargos. Estructura de cargos que no corresponda con el presupuesto asignado. Responsabilidades asignadas que no correspondan con el perfil del puesto.</t>
  </si>
  <si>
    <t>3.4.Autorización de ampliación de parques de zonas francas</t>
  </si>
  <si>
    <t>R3.3. Aumentada la resilencia en los parques de zonas francas</t>
  </si>
  <si>
    <t>Porcentaje de parques de zonas francas ampliados</t>
  </si>
  <si>
    <t>3.2. Aumentada las inversiones en zonas francas</t>
  </si>
  <si>
    <t>Tasa de crecimiento anual de las empresas de zonas francas instaladas</t>
  </si>
  <si>
    <t>3.3. Nuevas alianzas estratégicas para promoción de inversión y exportaciones</t>
  </si>
  <si>
    <t>Porcentaje de cumplimiento de acuerdos instituidos</t>
  </si>
  <si>
    <t>Captar empresas multinacionales participantes en ferias y eventos nacionales e internacionales, así como misiones comerciales para su inclusión en nuestras cadenas de abastecimiento</t>
  </si>
  <si>
    <t>R3.4. Aumentado los encadenamientos productivos entre las zonas francas y los productores locales</t>
  </si>
  <si>
    <t>Tasa de crecimiento de compras locales de bienes y servicios del sector</t>
  </si>
  <si>
    <t>3.5. Creación de encadenamientos productivos</t>
  </si>
  <si>
    <t>Informe de vigencia de permisos emitidos</t>
  </si>
  <si>
    <t xml:space="preserve">Falta de recursos </t>
  </si>
  <si>
    <t>Falta de recursos.  La información suministrada sea incorrecta o se encuentre desactualizada</t>
  </si>
  <si>
    <t>Que las ferias identificadas no sean las adecuadas para la atracción de nuevas inversiones.  Cancelación de eventos y ferias por motivos del COVID 19</t>
  </si>
  <si>
    <t>La información presentada no genere interés.  No participación en eventos internacionales por falta de recursos.  Imposibilidad de participar en eventos internacionales por razones de pandemia u otras.</t>
  </si>
  <si>
    <t>Que la información no llegue al personal clave para la toma de decisiones. No participación en eventos internacionales por falta de recursos.  Imposibilidad de participar en eventos internacionales por razones de pandemia u otras.</t>
  </si>
  <si>
    <t>La información sea incorrecta o no lleve al personal clave. No participación en eventos internacionales por falta de recursos.  Imposibilidad de participar en eventos internacionales por razones de pandemia u otras.</t>
  </si>
  <si>
    <t>No recibir solicitudes / interés de nuevas inversiones para el sector</t>
  </si>
  <si>
    <t xml:space="preserve">No coordinación o coordinación no adecuada </t>
  </si>
  <si>
    <t>Falta de personal calificado</t>
  </si>
  <si>
    <t>Que no se brinde el seguimiento adecuado a la solicitud</t>
  </si>
  <si>
    <t>Que no se brinde la asistencia adecuada durante el proceso de instalación</t>
  </si>
  <si>
    <t>Que las ferias identificadas no sean las prioritarias para la atracción de nuevas inversiones. No participación en eventos internacionales por falta de recursos.  Imposibilidad de participar en eventos internacionales por razones de pandemia u otras.</t>
  </si>
  <si>
    <t>Presupuesto no autorizado o falta de recursos. No participación en eventos internacionales por falta de recursos.  Imposibilidad de participar en eventos internacionales por razones de pandemia u otras.</t>
  </si>
  <si>
    <t xml:space="preserve">2. Las empresas tanto de zonas francas, como de la industria local, pueden no motivarse a participar en las rondas de negocios, por desconocer los beneficios que pueden traer para sus empresas la participación en las mismas. </t>
  </si>
  <si>
    <t>No participación en ferias y/o misiones comerciales.</t>
  </si>
  <si>
    <t>No celebración de la cantidad planificada de capacitaciones.</t>
  </si>
  <si>
    <t xml:space="preserve">1. Desconocimiento de la Herramienta entre las mipymes del mercado nacional. </t>
  </si>
  <si>
    <t>2. Las empresas locales no cuenten con las certificaciones de calidad necesarias para suplir.</t>
  </si>
  <si>
    <t>Plan elaborado</t>
  </si>
  <si>
    <t>Porcentaje de conflictos solucionados</t>
  </si>
  <si>
    <t>Porcentaje de asistentes</t>
  </si>
  <si>
    <t>Número de actas emitidas</t>
  </si>
  <si>
    <t>Número de resoluciones emitidas</t>
  </si>
  <si>
    <t>Porcentaje de casos revisados</t>
  </si>
  <si>
    <t>Número de nuevas legislaciones para el sector</t>
  </si>
  <si>
    <t>Asistencia legal a empresas</t>
  </si>
  <si>
    <t>Número de ayudas para empresas identificadas</t>
  </si>
  <si>
    <t xml:space="preserve">1. Existe desconocimiento de lo que son las Jornadas de  Rondas de Negocios. </t>
  </si>
  <si>
    <t>Eje Estratégico No. 2 PEI 2021-2024:  Mayor Inserción y Diversificación en los Mercados Globales</t>
  </si>
  <si>
    <t>Objetivo Estratégico No. 2: Fomentar las exportaciones en el sector zonas francas, con énfasis en aquellas actividades de alto valor agregado, que permitan una inserción más competitiva en los mercados internacionales.</t>
  </si>
  <si>
    <t>Política de Gobierno: El desarrollo industrial: una prioridad</t>
  </si>
  <si>
    <t>Marzo-Diciembre</t>
  </si>
  <si>
    <t>6. Dar seguimiento a los B2B realizados.</t>
  </si>
  <si>
    <t>1. Velar por el cumplimiento de lo establecido en los umbrales de compras y contrataciones</t>
  </si>
  <si>
    <t>3. Autorizar y Firmar órdenes de compras</t>
  </si>
  <si>
    <t>Enero - Diciembre</t>
  </si>
  <si>
    <t>2. Gestionar la autorización del despacho de suministros</t>
  </si>
  <si>
    <t xml:space="preserve">1. Limpieza diaria de las áreas </t>
  </si>
  <si>
    <t>5. Realizar instalaciones eléctricas requeridas</t>
  </si>
  <si>
    <t xml:space="preserve">1. Recibir las solicitudes de traslado de empleados. </t>
  </si>
  <si>
    <t xml:space="preserve">3. Elaborar la ruta diaria y/o semanal  de los choferes evaluando los requerimientos de los diferentes departamentos para optimizar los recursos de combustible y viáticos </t>
  </si>
  <si>
    <t>5. Realizar reporte mensual de viajes</t>
  </si>
  <si>
    <t>3. Pintar, brillar pisos y limpieza de ventanas y pasillos laterales</t>
  </si>
  <si>
    <t>Brindar asistencia tecnica y seguimiento a empresas clasificadas o que deseen clasificarse bajo la Ley 56-07</t>
  </si>
  <si>
    <t>1.1. Visitas de control y seguimiento a proyectos nuevos y existentes</t>
  </si>
  <si>
    <t>1.1.1 Que no se lleve a cabo la visita de supervición de acuerdo al plazo establecido o no se realice.</t>
  </si>
  <si>
    <t xml:space="preserve">1.2.2 Que no se responda la solicitud.
1.2.3 Que en el momento de la visita o llamada del usuario, no este el personal de la división </t>
  </si>
  <si>
    <t>Elaborar el Informe Estadístico del sector del año 2021</t>
  </si>
  <si>
    <t>TOTAL PRESUPUESTO RD$</t>
  </si>
  <si>
    <t xml:space="preserve">Porcentaje de riesgos mitigados </t>
  </si>
  <si>
    <t>R1.3 Mitigados los riesgos identificados en los procesos por cada área.</t>
  </si>
  <si>
    <t>Reporte de inventario</t>
  </si>
  <si>
    <t>Reporte Mensuales de viajes</t>
  </si>
  <si>
    <t>Departamento Administrativo y Financiero</t>
  </si>
  <si>
    <t>1.1. Detección de desviaciones en los planes, programas y proyectos</t>
  </si>
  <si>
    <t>Incumplimiento de plazos establecidos</t>
  </si>
  <si>
    <t>División de Compras</t>
  </si>
  <si>
    <t>División de Elaboración de informes técnicos</t>
  </si>
  <si>
    <t>Supervisar la elaboración de los perfiles de intercambio comercial de la RD con otros países</t>
  </si>
  <si>
    <t>Elaborar los Informes Estadísticos por región y subsectores 2021</t>
  </si>
  <si>
    <t>Elaborar los perfiles de intercambio comercial de la RD con otros países</t>
  </si>
  <si>
    <t>El usuario no permite el mantenimiento</t>
  </si>
  <si>
    <t>Ausencia de personal técnico que lo realice</t>
  </si>
  <si>
    <t>División de Servicios Generales</t>
  </si>
  <si>
    <t>2.1. Verificar que la solicitud cumpla con los requisitos (Carta, DGII, TSS Pago)</t>
  </si>
  <si>
    <t xml:space="preserve">Comité de Calidad y Dirección Ejecutiva </t>
  </si>
  <si>
    <t xml:space="preserve">2.1. Estruturar e implantar un programa de promoción de inversiones y exportaciones, enfocado en paises, mercados y empresas con amplio potencial de desarrollar negocios en la República Dominicana </t>
  </si>
  <si>
    <t>2.3. Desarrollar y aplicar herramientas de estudio e investigarción que sirvan de apoyo a los procesos de identificación de oportunidades para la atracción de inversiones e incremento de las exportaciones, y orientar acciones de promoción</t>
  </si>
  <si>
    <t>1.1. Mejorar la vinculación y seguimiento de los planes, programas y/o proyectos institucionales con los instrumentos de la planificación pública</t>
  </si>
  <si>
    <t>1.3. Gestionar el monitoreo y control el desempeño institucional en los indicadores del Sistema de Medición y Monitoreo de la Gestión Pública (SMMGP)</t>
  </si>
  <si>
    <t>1.5. Gestionar la profesionalización del talento humano según lo establecido en la Ley No. 41-08 de Función Pública y los reglamento en la materia.</t>
  </si>
  <si>
    <t>Implementar la metodología de Valoración y Administración de riesgos</t>
  </si>
  <si>
    <t>1.4. Establecer los controles para la correcta aplicación de los Sistemas de Administración Financiera del Estado y el Sistema Nacional de Control Interno</t>
  </si>
  <si>
    <t xml:space="preserve">2.1. Estruturar  e implementar un programa de promoción de inversiones y exportaciones, enfocado en paises, mercados y empresas con amplio potencial de desarrollo negocios en la República Dominicana </t>
  </si>
  <si>
    <t>2.2.  Establecer alianzas estratégicas con organismo nacionales e internacionales vinculadas a la promoción de inversiones y exportaciones, y estudiar en conjunto el potencial del sector zonas francas en mercados objetivos.</t>
  </si>
  <si>
    <t>3.1. Fortalecer los procesos de permiso de permisiología operacional de los parques y empresas de zonas francas, para contribuir a la competitividad del sector</t>
  </si>
  <si>
    <t>3.3. Fomentar los encadenamientos productivos entre la manufactura local y las zonas francas, para incrementar el aporte al PIB de las zonas francas</t>
  </si>
  <si>
    <t>2.1. Estructurar e implementar un programa de promoción de inversiones y exportaciones, enfocado en países, mercados y empresas con amplio potencial de desarrollar negocios en la República Dominicana</t>
  </si>
  <si>
    <t>3.1. Fortalecer los procesos de  permisología operacional de los parques y empresas de zonas francas, para contribuir a la competitividad del sector</t>
  </si>
  <si>
    <t>3.1. Fortalecer los procesos de permisología operacional de los parques y empresas de zonas francas, para contribuir a la competitividad del sector</t>
  </si>
  <si>
    <t>3.1. Fortalecer los procesos de permisología operacional de los parques y empresas de zonas francas, para contribuir a la competitividad del sector.</t>
  </si>
  <si>
    <t xml:space="preserve">1.5. Implementada la gestión de riesgos </t>
  </si>
  <si>
    <t>1.7. Implementar un sistema de gestión de calidad basado en las Normas ISO 9001:2015</t>
  </si>
  <si>
    <t>1.6. Implementar la Administración y valoración de los riesgos institucionales para mitigar su impacto</t>
  </si>
  <si>
    <t>2.3. Desarrollar y aplicar herramientas de estudio e investigación que sirvan de apoyo a los procesos de identificación de oportunidades para la atracción de inversiones e incremento de las exportaciones, y orientar acciones de promoción</t>
  </si>
  <si>
    <t>3.2. Implementar alianzas estrátegicas comerciales para el desarrollo del sector, así como difundir las ventajas y oportunidades derivadas de los Tratados del Libre Comercio entre la República Dominicana y el mundo</t>
  </si>
  <si>
    <t>2.4. Fomentar la asociatividad en los diferentes subsectores productivos de zonas francas para una mayor inserción en nuevos mercados potenciales, cumpliendo con los estándares internacionales de calidad</t>
  </si>
  <si>
    <t>Estrategias PEI</t>
  </si>
  <si>
    <t>Producto PEI</t>
  </si>
  <si>
    <t>Indicador (es) PEI</t>
  </si>
  <si>
    <t>5. Realizar jornadas de reuniones entres las empresas que asistirán al B2B.</t>
  </si>
  <si>
    <t>Reporte de auditoria del MAP</t>
  </si>
  <si>
    <t>2.1. Que los técnicos no respondan las inquietudes de los usarios de manera oportuna
2.2. Que sea suministrada informacion erronea al usuario.</t>
  </si>
  <si>
    <t>3.1. Que no se realicen los reportes de control en los plazos establecidos.</t>
  </si>
  <si>
    <t>3.2. Que no se de, el debido seguimiento a los resultados de los reportes de control.</t>
  </si>
  <si>
    <t>3.3. Que no se informe al usuario de manera oportuna acerca de la situación respecto a su solicitud.</t>
  </si>
  <si>
    <t>2. Definir el universo y muestra para aplicación de la encuesta.</t>
  </si>
  <si>
    <t>4.1. Que no se revise el formulario y se difunda con errores.</t>
  </si>
  <si>
    <t>4.2. Que se tome una muestra no representativa al universo.</t>
  </si>
  <si>
    <t>4.3. Que se digiten o agrupen informaciones con errores.</t>
  </si>
  <si>
    <t>4.4. Que no se elabore el informe o que no se cumpla con la fecha programada.</t>
  </si>
  <si>
    <t>Marzo-Junio</t>
  </si>
  <si>
    <t>Julio-Septiembre</t>
  </si>
  <si>
    <t>2. Coordinar y participar en la formulación presupuestaria.</t>
  </si>
  <si>
    <t>2. Digitar las partidas presupuestadas de ingresos y gastos por fondos y programas en el SIGEF.</t>
  </si>
  <si>
    <t>3. Ajustar y distribuir el presupuesto según el tope asignado.</t>
  </si>
  <si>
    <t>Programación de la ejecución presupuestaria por fondos y por mes y programas.</t>
  </si>
  <si>
    <t>1. Registrar la programación de las metas financieras trimestrales del presupuesto formulado en SIGEF.</t>
  </si>
  <si>
    <t>2. Registrar la Programación Indicativa anual del presupuesto formulado en SIGEF</t>
  </si>
  <si>
    <t>Planificar y Formular el anteproyecto de presupuesto de ingresos y gastos corrientes de la entidad en el SIGEF.</t>
  </si>
  <si>
    <t>Coordinar y participar en la elaboración de La formulación del presupuesto de ingresos y gastos de la institución, conjuntamente con las aras de Planificación, RR.HH</t>
  </si>
  <si>
    <t>Ejecución Presupuestaria</t>
  </si>
  <si>
    <t>Seguimiento y Evaluación</t>
  </si>
  <si>
    <t>1. Revisar y velar por el cumplimiento de las disposiciones y reglamentaciones relacionadas con la formulación del presupuesto de la entidad.</t>
  </si>
  <si>
    <t>1. Recibir los insumos para la formulación del presupuesto por parte de las áreas responsables, RR.HH., Planificación, Compras, Administrativo Financiero.</t>
  </si>
  <si>
    <t>1. Realizar la regularización de los pagos por Fase 1 en SIGEF, según los avisos de débitos conciliados.</t>
  </si>
  <si>
    <t>2. Elaborar los Preventivos y Compromisos de los procesos de compras y contrataciones en SIGEF</t>
  </si>
  <si>
    <t>3. Registrar los ingresos pendientes en SIGEF, por Asignación mensual del gobierno central.</t>
  </si>
  <si>
    <t>4. Solicitar el aumento y disminución de las cuotas trimestrales a DIGEPRES, según la programación anual del presupuesto.</t>
  </si>
  <si>
    <t>5. Realizar las reprogramaciones presupuestarias trimestralmente al presupuesto vigente</t>
  </si>
  <si>
    <t>6. Realizar las Modificaciones Presupuestarias correspondientes al presupuesto vigente.</t>
  </si>
  <si>
    <t>1. Evaluar y dar seguimiento periódico a la ejecución de las metas financiera programadas.</t>
  </si>
  <si>
    <t>2. Preparar informe de la evaluación de la ejecución trimestralmente, para la DIGEPRES, en coordinación con la analista asignación de calidad del gasto presupuesto en DIGEPRES.</t>
  </si>
  <si>
    <t>3. Revisar y velar por el cumplimiento de las disposiciones y reglamentaciones relacionadas con el presupuesto de la entidad.</t>
  </si>
  <si>
    <t>4. Dar seguimiento al cumplimiento del Indicador de Gestión Presupuestaria (IGP)</t>
  </si>
  <si>
    <t>5. Dar Seguimiento del producto, para la ejecución eficaz y eficiente del presupuesto.</t>
  </si>
  <si>
    <t>6. Obtener y suministrar informaciones de la DIGEPRES, según las normas para la programación de cuotas trimestrales</t>
  </si>
  <si>
    <t xml:space="preserve">Diciembre </t>
  </si>
  <si>
    <t xml:space="preserve">Dicicembre </t>
  </si>
  <si>
    <t xml:space="preserve">2. Suministrar asistencia con posibles soluciones y procedimientos a seguir </t>
  </si>
  <si>
    <t>3. Visitas de control y seguimiento a proyectos nuevos y existentes</t>
  </si>
  <si>
    <t>Analizar proyectos de  clasificación y/o modificaciones de empresas pertenecientes a la cadena textil, confección, fabricación de calzados y manufactura de cuero bajo la Ley Núm. 56-07</t>
  </si>
  <si>
    <t>Elaborar Informe de encuesta de los principales  indicadores  de las empresas de la Ley Núm. 56-07</t>
  </si>
  <si>
    <t>2.2. Supervisión técnica y Elaboración de informe técnico</t>
  </si>
  <si>
    <t>2.1. Evaluación documentación de solicitud presentada.</t>
  </si>
  <si>
    <t>2.3. Generar la resolución de clasificación</t>
  </si>
  <si>
    <t>1.2. Suministrar asistencia con posibles soluciones y procedimientos a seguir</t>
  </si>
  <si>
    <t xml:space="preserve">Informe 
</t>
  </si>
  <si>
    <t>2.1.1 Que no se verifique la autenticidad de los documentos requeridos o que los documentos suministrados correspondan a empresas con actividad no permitida.</t>
  </si>
  <si>
    <t>2.1.2 Que se omitan documentos y se procese la solicitud sin los mismos.</t>
  </si>
  <si>
    <t>2.2.1 Que no se lleve a cabo la visita de supervición de acuerdo al plazo establecido o no se realice.</t>
  </si>
  <si>
    <t>2.2.2 Que se omitan informaciones relevantes en el informe.</t>
  </si>
  <si>
    <t>2.2.3 Que no se elabore y presente informe técnico ante consejo directivo.</t>
  </si>
  <si>
    <t>2.3.1 Que se cometan errores de digitación de las informaciones de la empresa.</t>
  </si>
  <si>
    <t>2.3.2 Que no se genere en plazo establecido.</t>
  </si>
  <si>
    <t>Brindar asistencia y seguimiento a proyectos de Zonas Francas de Servicio y Especiales nuevas y existentes</t>
  </si>
  <si>
    <t xml:space="preserve">Evaluación, análisis y preparación de casos de solicitudes de Zonas Francas de Servicios o Zonas Francas Especiales para Reunión del Consejo  Directivo </t>
  </si>
  <si>
    <t>3.Presentar los casos al Consejo Directivo</t>
  </si>
  <si>
    <t>4. Elaborar las resoluciones que aprueban el permiso de operación</t>
  </si>
  <si>
    <t>2.1. Posibilidad de no contar con las informaciones en el tiempo oportuno, manera que no se pueda cumplir con el programa</t>
  </si>
  <si>
    <t>3.1. La empresa no cumple con lo requerido acorde con las condiciones de las instalaciones 
3.1. La información contenida en la documentación no se corresponde con el informe de inspección de la visita</t>
  </si>
  <si>
    <t>3.1. No recepción oportuna del análisis costo beneficio del proyecto</t>
  </si>
  <si>
    <t>4.1. Que las autoridades que le corresponden las firmas de las mismas no se encuentren hábiles y/o se encuentren en el interior del pais o fuera del mismo</t>
  </si>
  <si>
    <t>Seguimiento de la vigencia de las resoluciones de origen;considerando los Traspasos de Beneficios, Cambios de Ubicación, Modificación de Actividad y Cambios de Nombres.</t>
  </si>
  <si>
    <t>Celebrar ronda de negocios internacional B2B con sede RD con la participación de empresas de zonas francas e invitados internacionales. Subsector(es) a ser definidos, según necesidades e intereses de las empresas.</t>
  </si>
  <si>
    <t>1. Coordinar reuniones entre las instituciones responsables.</t>
  </si>
  <si>
    <t>2. Realizar invitación a las empresas de zonas francas e invitados internacionales</t>
  </si>
  <si>
    <t>3. Confirmar la participación de las empresas de zonas francas invitadas.</t>
  </si>
  <si>
    <t>4. Coordinar reuniones entre las empresas que asistirá al B2B.</t>
  </si>
  <si>
    <t>5. Realizar jornada de reuniones entres las empresas que asistirán al B2B.</t>
  </si>
  <si>
    <t>Enero-Diciembre.  Celebración de 2 rondas de reuniones de negocios  durante el primer semestre y 1 durante el segundo semestre del 2023.</t>
  </si>
  <si>
    <t xml:space="preserve">Enero-Diciembre. En modalidad presencial se podrán celebrar 1 ronda de reuniones de negocios, durante el año 2023. </t>
  </si>
  <si>
    <t>Porcentaje de cumplimiento del Programa de capacitación.</t>
  </si>
  <si>
    <t>No. De rondas de negocios B2B realizadas.</t>
  </si>
  <si>
    <t>1. Analizar los datos levantados en la encuesta anual CNZFE y estratificación según principales categorías</t>
  </si>
  <si>
    <t>2. Elaborar  informe/resumen ejecutivo de resultados, laboración de notificaciones en el marco de la OMC</t>
  </si>
  <si>
    <t>Promover en el sector de zonas francas la producción sostenible y los proyectos de energía alternativa</t>
  </si>
  <si>
    <t xml:space="preserve">1. Colaborar en el proyecto de EcoParques del MICM con auspicio del banco mundial, para la participación de los parques de zonas francas en el piloto </t>
  </si>
  <si>
    <t>2. Participar en reuniones periódicas del proyecto</t>
  </si>
  <si>
    <t>3. Participar en las capacitaciones y talleres.</t>
  </si>
  <si>
    <t xml:space="preserve">4. Elaborar informes de avances y resultados </t>
  </si>
  <si>
    <t>5. Presentar iniciativas que promuevan la inserción de energías alternativas y producció sostenible en las empresas acogidas bajo el regimén de zonas francas.</t>
  </si>
  <si>
    <t>Desarrollar el programa de capacitación para los colaboradores del área en temas de competitividad y comercio exterior</t>
  </si>
  <si>
    <t>1. Identificar y seleccionar, previa autorización de la Dirección Ejecutiva, de actividades formativas a participar en el año</t>
  </si>
  <si>
    <t>Porcentaje de cumplimiento del programa de capacitación</t>
  </si>
  <si>
    <t>360,000.00 (6000.00USD$)</t>
  </si>
  <si>
    <t>2. Implementar las actividades aprobadas</t>
  </si>
  <si>
    <t>Participacion en eventos internacionales relacionados con comercio exterior, competitividad y zonas francas</t>
  </si>
  <si>
    <t>Inclusión de personal para completar estructura de la División</t>
  </si>
  <si>
    <t>1. Solicitud de pesonal a RR.HH</t>
  </si>
  <si>
    <t>2. Participación en proceso de reclutamiento y selección</t>
  </si>
  <si>
    <t>3. Aprobación de la Dirección Ejecutiva</t>
  </si>
  <si>
    <t>Nivel de cumplimiento con la solicitud de informaciones del sector para la realización del proyecto</t>
  </si>
  <si>
    <t>No. de informes elaborados</t>
  </si>
  <si>
    <t>No. de vacantes disponibles</t>
  </si>
  <si>
    <t>Evidencias de participación</t>
  </si>
  <si>
    <t>Personal laborando</t>
  </si>
  <si>
    <t xml:space="preserve"> Falta de motivación e incentivo para la capacitación contínua del personal
</t>
  </si>
  <si>
    <t>No participar en eventos de interés en esta área</t>
  </si>
  <si>
    <t>No ingreso de nuevo personal</t>
  </si>
  <si>
    <t>360,000.00 (6,000.00US$)</t>
  </si>
  <si>
    <t>192,000.00 (3,200.00US$)</t>
  </si>
  <si>
    <t>4. Elaborar informe, para entregar al MAP.</t>
  </si>
  <si>
    <t>Programar y dirigir la recepcion, custodio y deposito de los valores monetarios perteneciente a la institución.</t>
  </si>
  <si>
    <t xml:space="preserve">Mantener actualizados los saldos de las cuentas </t>
  </si>
  <si>
    <t>Revisar los proceso de compras y contrataciones de bienes y servicios de la institución</t>
  </si>
  <si>
    <t>Programar en coordinacion con el Departamento Administrativo y Financiero todas las erogaciones y/o pagos que realice la institucion (proveedores, empleados, y terceros), por cualquier medio de pago.</t>
  </si>
  <si>
    <t>Confeccion y Seguimiento Disponibilidad Diaria</t>
  </si>
  <si>
    <t>Fortalecer las Normas de Control Interno</t>
  </si>
  <si>
    <t>Asumir y Aplicar las leyes y normas vigentes,  asi como las disposicones emanadas del Ministerio de Hacienda y/o de la Tesoreria Nacional.</t>
  </si>
  <si>
    <t>Control sobre los inventarios</t>
  </si>
  <si>
    <t>1. Recepción de los ingresos producto de las venta  de servicios ofrecidos por la institución por medio a los puntos de venta, instalado en las diferntes cajas.</t>
  </si>
  <si>
    <t>2. Revisión y aprobación de los servicios via LPB, confirmando que los montos corresponden al servicio ofrecido, y que los soportes anexo sean fidedignos.</t>
  </si>
  <si>
    <t>3. Revisar el cuadre y las operaciones diaria de  las cajas de la institucion.</t>
  </si>
  <si>
    <t>4. Gestionar con el area correspondiente la solución de cualquier inconveniente en el sistma de caja</t>
  </si>
  <si>
    <t>5. Asegurarnos de que el área de caja ofrece un servicio eficiente y eficáz a nuestros clientes y colaboradores</t>
  </si>
  <si>
    <t>6. Confirmar  que los montos recibidos vía depositos y transferencias directas por parte de nuestros clientes hayan entrado a la cuenta colectora y  que los mismos sean asignados en forma correcta en los estados bancarios</t>
  </si>
  <si>
    <t>7. Realizar arqueos de las diferntes cajas y cajas chicas de la institución</t>
  </si>
  <si>
    <t>8. Asegurar que los montos recibidos en las diferentes cajas sean depostiados de forma integra la cuenta colectora de la Institución</t>
  </si>
  <si>
    <t>1. Confirmación  registros contable de los ingresos y egresos</t>
  </si>
  <si>
    <t>2. Revisar los saldos de las cuentas que componen  los estados financieros (Estado de Situación, Estado de Resultados, Estado de Flujo de Efectivo, Estado de Cambio de Patrimonio, Ejecución presupuestaria)</t>
  </si>
  <si>
    <t>3. Realizar análisis de saldos de las cuentas a los fines  de observar su comportamiento y/o tendencias.</t>
  </si>
  <si>
    <t>4. Dar seguimiento a los anílisis e informar al Departamento Administrativos sobre las tendencias de las cuentas, a fin de que se tomen los correctivos de lugar.</t>
  </si>
  <si>
    <t xml:space="preserve">5. Confirmar  los pagos de cuotas realizados por los clientes vía depositos y transferencias en la cuenta colectora, según los  los estados bancarios </t>
  </si>
  <si>
    <t>6. Revisar las conciliaciones bancarias de la cuenta colectora, cuenta unica, cuenta disponibilidad institucional, cuenta cuota institucional, cuenta operativa.</t>
  </si>
  <si>
    <t>1. Recibir y analizar los expedientes de compras (orden de compra y demás documentos)</t>
  </si>
  <si>
    <t>2. Confirmar las informaciones contenidas en las ordenes de compra</t>
  </si>
  <si>
    <t>3. Revisar la correcta codificación s/Clasificador del gasto</t>
  </si>
  <si>
    <t>4. Emitir nuestras considerarciones (recomendaciones y/o sugerencias) y correcciones</t>
  </si>
  <si>
    <t>1. Calendarización de pagos a proveedores</t>
  </si>
  <si>
    <t>2. Revisión los expedientes de pagos a proveedores</t>
  </si>
  <si>
    <t>3. Revisión de pagos incentivos y otros a empleados</t>
  </si>
  <si>
    <t>4. Revisión de todas las cajas chicas</t>
  </si>
  <si>
    <t>5. Revisión de las nominas de la institucion</t>
  </si>
  <si>
    <t>6. Revisión transferencias nacionales e internacinales</t>
  </si>
  <si>
    <t>1. Recopilación, procesamiento, analisis y  reportes deribados de la información financiera</t>
  </si>
  <si>
    <t>1. Aplicar las normas y los controles internos contenidos en las  NOBACI</t>
  </si>
  <si>
    <t>1. Consulta de la ley 567-05, reglamento y otras disposiciones a los fines de que la institucion cumpla con el marco legal establecido.</t>
  </si>
  <si>
    <t>2. Difundir y aplicar las disposiciones de la Tesoreria Nacional</t>
  </si>
  <si>
    <t>1. Participación en el conteo fisico de los inventarios</t>
  </si>
  <si>
    <t>2. Formular el inventario, cálculo de variaciones, emisión informe.</t>
  </si>
  <si>
    <t>Enero- Diciembre</t>
  </si>
  <si>
    <t>Validar y cargar los archivos TXT Nominas</t>
  </si>
  <si>
    <t>Realizar los estados financieros mensual, semestral y anual</t>
  </si>
  <si>
    <t>Presentar a la DGII y TSS los diferentes impuestos e informes de los NCF otorgados y recibidos</t>
  </si>
  <si>
    <t>Programar y solicitar los fondos, asignados por el Estado Dominicano a traves del Ministerio de Indutria y Comercio y los recursos propios por fase 1 por Tesorería Nacional</t>
  </si>
  <si>
    <t>Conciliar las diferentes cuentas bancarias del Banco de Reservas a traves de la Tesoreria</t>
  </si>
  <si>
    <t>Realizar Registros de entradas  y descargo del inventario de activos fijos y vehículos de la institución en el Sistemas de Bienes Nacionales(SIAB), Sigef y DacEasy</t>
  </si>
  <si>
    <t>Ingresos Propios</t>
  </si>
  <si>
    <t>Control, Registro y Levantamiento de Suministro de Materiales en Almacen</t>
  </si>
  <si>
    <t>Registro, facturacion y contro de las cuentas por cobrar en los diferentes sistemas de contabilidad, Sigef y DacEasy</t>
  </si>
  <si>
    <t>Codificacion, registro y control de las cuentas por pagar en los diferentes sistemas de contabilidad, Sigef, DacEasy</t>
  </si>
  <si>
    <t>Facturar los distintos NCF, solicitados por compra de servicios VUCE-ADUANAS y PUNTO DE VENTAS</t>
  </si>
  <si>
    <t>Cuadre de ingresos por oficinas con el punto de ventas y el VUCE.</t>
  </si>
  <si>
    <t>1. Realizar la carga de archivos de las diferentes nominas de pagos.</t>
  </si>
  <si>
    <t>1. Aplicar pagos  de libramientos al sistema DacEasy.</t>
  </si>
  <si>
    <t>2. Realizar Entradas de Diarios Recurrentes.  (Registro Nóminas, Amortizaciones, Previsiones, Depreciacion Activos, Suministros, Conciliaciones Bancarias, Retenciones y pagos de Impuestos.)</t>
  </si>
  <si>
    <t>3. Registrar las Cuentas por Cobrar en el Sistema DacEasy. (Facturacion por Servicios, CxC Empleados, Acuerdo de Servicios.)</t>
  </si>
  <si>
    <t>4. Realizar Conciliaciones Bancarias Mensuales.</t>
  </si>
  <si>
    <t>5. Realizar Registros de Activos Fijos en el Sistema SIAB.</t>
  </si>
  <si>
    <t>7. Aplicar pagos al sistema DacEasy</t>
  </si>
  <si>
    <t>8. Realizar los registros  pertinentes de las entradas y salidas de Mercancia en Sumistro de Almacen</t>
  </si>
  <si>
    <t>9. Realizar analisis de cuentas por cobrar y  por  por antiguedad de saldos, para el cumplimiento de las normas y procedimientos de DIGECOG.</t>
  </si>
  <si>
    <t>2. Aplicar Novedades a la TSS</t>
  </si>
  <si>
    <t>3. Elaborar la declaración Jurada Anual IR-13, de la Ret. Empleados</t>
  </si>
  <si>
    <t>2. Completar los formularios para la programacion y solicitud de los fondos  y pagos programados mensual y trimestrales</t>
  </si>
  <si>
    <t>3. Realizar comunicacion para el envio de formularios fisicos al Ministerio y  la Tesoreria Nacional.</t>
  </si>
  <si>
    <t>1. Elaborar informe de ejecución Presupuestaria, mensual,  trimestral, semestral y anual.</t>
  </si>
  <si>
    <t>1. Conciliar los avisos de Débitos con los cheques   transfencias pagadas por la fase 1</t>
  </si>
  <si>
    <t xml:space="preserve">2. Conciliar todas la conciliaciones bancarias generadas por el banco de Reservas a travez de la Tesoreria </t>
  </si>
  <si>
    <t>1. Actualizar los movimientos de activos fijos, en el SIAB y su depreciación</t>
  </si>
  <si>
    <t>2. Realizar informe de descargos pra Bienes Nacionales</t>
  </si>
  <si>
    <t>3. Realizar levantamiento de activos fijos,  para corte semestral según normas y procediminetos de DIGEGOG.</t>
  </si>
  <si>
    <t>1. Validar, cuadrar y realizar los ajustes de lugar de los ingresos mensuales</t>
  </si>
  <si>
    <t>1. Registrar las entradas y salidas de los materiales de oficinas y cocina en almacen</t>
  </si>
  <si>
    <t>2. Programar y realizar levantamiento de los suministro en almacen semestralmente.</t>
  </si>
  <si>
    <t>1. Realizar las facturaciones de las cuentas por cobrar, mensual, trimestrales, semestral y anual.</t>
  </si>
  <si>
    <t>1. Realizar los registros  de las cuentas por cobrar, mensual, trimestrales, semestral y anual.</t>
  </si>
  <si>
    <t>1. Facturar mensual por Usuarios</t>
  </si>
  <si>
    <t>Elaboracion del Plan Anual de Compras y Contrataciones.</t>
  </si>
  <si>
    <t>Gestionar la Compra de Bienes y Contrataciones de Servicios de las diferentes areas del CNZFE.</t>
  </si>
  <si>
    <t>1. Colaborar con el Area de Planificacion y Desarrollo en la conformacion del Plan Anual de Compras y Contrataciones  del CNZFE.</t>
  </si>
  <si>
    <t>2. Revision de insumos generados por las difertentes áreas.</t>
  </si>
  <si>
    <t>3. Costeo de insumos.</t>
  </si>
  <si>
    <t>4. Aprobacion del Plan.</t>
  </si>
  <si>
    <t xml:space="preserve">5. Publicacion en el Portal de Compras y Contrataciones Públicas. </t>
  </si>
  <si>
    <t>6. Ejecucion del Plan.</t>
  </si>
  <si>
    <t>1. Recibir solicitud de Compras de bienes o contratacion de servicios de las unidades.</t>
  </si>
  <si>
    <t>2. Verificar Plan de Compras consolidado.</t>
  </si>
  <si>
    <t>3. Determinar las especificaciones para compra de bienes o contratacion de servicios.</t>
  </si>
  <si>
    <t xml:space="preserve">4. Realizar el proceso de compras o contratacion de servicios que aplique. </t>
  </si>
  <si>
    <t>5. Remitir a la division de Presupuesto la solicitud requerimiento de apropiacion.</t>
  </si>
  <si>
    <t>6. Coordinar el proceso de compras y contrataciones, desde las requisiciones recibidas de las áreas, hasta la cancelacion de las órdenes de compras o servicio al proveedor.</t>
  </si>
  <si>
    <t>7. Realizar solicitudes a proveedores para la adquisicion directa de bienes y servicios.</t>
  </si>
  <si>
    <t>8. Elaborar las actas simples en los procesos de compras directas y compras menores.</t>
  </si>
  <si>
    <t xml:space="preserve">9. Tramitar la publicacion de procedimientos y adjudicaciones de Compras y Contrataaciones de Bienes, servicios y obras realizadas por la institucion. </t>
  </si>
  <si>
    <t>10. Velar que se cumplan los lineamientos y disposiciones en materia de compras y adquisiciones.</t>
  </si>
  <si>
    <t>11. Remitir a la División de Contabilidad solicitudes de pago a proveedores</t>
  </si>
  <si>
    <t>12. Remitir al Area de Libre acceso a la informacion reportes mensuales de las Compras realizadas para su debida publicacion de Transparencia.</t>
  </si>
  <si>
    <t>13. Remitir al area de Planificacion y desarrollo reportes trimestrales de las compras realizadas de acuerdo al Plan, así como aquellas fuera del Plan.</t>
  </si>
  <si>
    <t>14. Brindar apoyo y orientacion a los diferentes departamentos en sus requerimientos de compras y/o contrataciones de bienes y servicios, a fin de agilizar el proceso y que los mismos sigan los lineamientos establecidos en las políticas de compras y contrataciones.</t>
  </si>
  <si>
    <t xml:space="preserve">15.  Realizar cualquier otra funcion complementaria que sea asignada al área. </t>
  </si>
  <si>
    <t>2. Socializar y acordar con el proveedor los términos de referencia</t>
  </si>
  <si>
    <t>4. Prueba del funcionamiento del sistema</t>
  </si>
  <si>
    <t>5. Capacitar al personal involucrado</t>
  </si>
  <si>
    <t>6. Entrega Definitiva de la solución</t>
  </si>
  <si>
    <t>Gestionar el desarrollo e implementación del Sistema de Gestión Estadístico</t>
  </si>
  <si>
    <t>Gestionar el desarrollo e implementación del Sistema de Gestión Documental</t>
  </si>
  <si>
    <t>Proveer soporte técnico a todos los usuarios de la institución</t>
  </si>
  <si>
    <t>Renovar las licencias de servicios de Office 365.</t>
  </si>
  <si>
    <t>Renovar servicios para el Web Site Institucional</t>
  </si>
  <si>
    <t>Renovar el servicio Portafirmas Gubernamental</t>
  </si>
  <si>
    <t>Gestionar el desarrollo de los portales institucionales y de transparencia.</t>
  </si>
  <si>
    <t>Obtener la certificación NORTIC A5:2015 (OPTIC)  sobre la Prestación y Automatización de los Servicios Públicos del Estado Dominicano.</t>
  </si>
  <si>
    <t>1. Recibir requerimiento del usuario y evaluar su factibilidad.</t>
  </si>
  <si>
    <t>2. Ejecutar lo acordado con el usuario</t>
  </si>
  <si>
    <t>3. Entrega de la mejora solicitada</t>
  </si>
  <si>
    <t>Agosto</t>
  </si>
  <si>
    <t>Mayo</t>
  </si>
  <si>
    <t>Enero-Agosto</t>
  </si>
  <si>
    <t>Sistema Implementado</t>
  </si>
  <si>
    <t>No. De casos recibidos vs no. De casos resueltos</t>
  </si>
  <si>
    <t>No. De servicios renovados</t>
  </si>
  <si>
    <t>Servicio Renovado</t>
  </si>
  <si>
    <t>Portales Implementados</t>
  </si>
  <si>
    <t>POA y PACC elaborado y aprobado</t>
  </si>
  <si>
    <t>Certificación solicitada y aprobada</t>
  </si>
  <si>
    <t>No. de cambios ejecutados</t>
  </si>
  <si>
    <t>Certificación de entrega</t>
  </si>
  <si>
    <t>Informe Mesa de Ayuda</t>
  </si>
  <si>
    <t>Portales</t>
  </si>
  <si>
    <t>Certificado en NORTIC A5:2015</t>
  </si>
  <si>
    <t>Depto. Tecnología de la Información / División de Desarrollo e Implementación de Sistemas / División de Administración de Servicios TIC / División de Operaciones TIC</t>
  </si>
  <si>
    <t>Depto. Tecnología de la Información / División de Administración de Servicios TIC</t>
  </si>
  <si>
    <t>Depto. Tecnología de la Información / División de Operaciones TIC</t>
  </si>
  <si>
    <t>Depto. Tecnología de la Información / División de Desarrollo e Implementación de Sistemas</t>
  </si>
  <si>
    <t>Depto. Servicios al Usuario / División de Administración de Servicios TIC</t>
  </si>
  <si>
    <t xml:space="preserve">Depto. Servicios al Usuario / División de Administración de Servicios TIC / División de Desarrollo e Implementación de Sistemas </t>
  </si>
  <si>
    <t>3.2. Gestionar las tecnologías para el aseguramiento de la información y garantizar el soporte técnico necesario para el mejor desempeño institucional</t>
  </si>
  <si>
    <t>Sección de  Tesoreria</t>
  </si>
  <si>
    <t>Gestionar el presupuesto del año 2024</t>
  </si>
  <si>
    <t>Supervisar el proceso de compras</t>
  </si>
  <si>
    <t>Supervisar el proceso de facturación y flujo de ingreso</t>
  </si>
  <si>
    <t>Supervisar el proceso de suministro</t>
  </si>
  <si>
    <t>Mantenimiento de los Espacios Físicos, Mobiliarios y transporte</t>
  </si>
  <si>
    <t>Modernización flotilla comunicación institucional</t>
  </si>
  <si>
    <t>Supervisión pólizas de seguros</t>
  </si>
  <si>
    <t>Supervisión y control Subsidio Educativo institucional</t>
  </si>
  <si>
    <t xml:space="preserve">1. Revisar las necesidades de recursos a partir del Plan Operativo </t>
  </si>
  <si>
    <t>2. Identificar los recursos disponibles</t>
  </si>
  <si>
    <t>3. Proyectar los recursos a utilizar</t>
  </si>
  <si>
    <t>4. Definir las prioridades</t>
  </si>
  <si>
    <t>5. Supervisar el Anteproyecto de Presupuesto y someter a aprobación</t>
  </si>
  <si>
    <t>6. Eficientizar la ejecución del Presupuesto aprobado</t>
  </si>
  <si>
    <t>2. Velar por el cumplimiento de las Leyes,  Reglamentos, Decretos y Circulares  elaborados para fines de Compras y Contrataciones Públicas</t>
  </si>
  <si>
    <t>4. Revisar, autorizar y firmar remisión de expediente a pago</t>
  </si>
  <si>
    <t>4. Remitir vía digital  las facturas a empresas</t>
  </si>
  <si>
    <t>5. Dar seguimiento al cobro de empresas de acuerdo a su facturación (mensual, trimestral, semestral y anual)</t>
  </si>
  <si>
    <t>6. Dar seguimiento a empresas con Pagos retrasados mediante bloqueo en LPB,  llamadas, comunicaciones, correos electrónicos, etc</t>
  </si>
  <si>
    <t xml:space="preserve">3. Reponer las cajas chicas basados en las normativas de manejo y uso de dicho fondo </t>
  </si>
  <si>
    <t>1. Implementar las normativas de NOBACI</t>
  </si>
  <si>
    <t>1. Autorizar las solicitudes de compras, tanto de materiales de oficina como de activos de la institución</t>
  </si>
  <si>
    <t>2. Autorizar el despacho de suministros</t>
  </si>
  <si>
    <t>3. Velar por el control del consumo mensual por departamento</t>
  </si>
  <si>
    <t>1.  Supervisar limpieza, fumigación, pintura, reparaciones menores, etc.</t>
  </si>
  <si>
    <t>2. Supervisar mantenimiento de fotocopiadora, planta eléctrica ascensor, aires acondicionados, flotilla de vehículos, etc</t>
  </si>
  <si>
    <t>1. Cambio equipos flota institucional</t>
  </si>
  <si>
    <t xml:space="preserve">1. Control de pago pólizas de seguro fidelidad, incencio y lineas aliadas </t>
  </si>
  <si>
    <t>1. Adquisición útiles escolares para hijos de colaboradores de nuestra institución</t>
  </si>
  <si>
    <t>1. Adquisición almuerzo institucional para  colaboradores de nuestra institución</t>
  </si>
  <si>
    <t>1. Adquisición combustible para personal técnico, flotilla de la  institución y planta elecrica</t>
  </si>
  <si>
    <t>Supervisión y control Almuerzo empresarial</t>
  </si>
  <si>
    <t>Julio-Octubre</t>
  </si>
  <si>
    <t>Realizar el Mantenimiento de los Espacios y Mobiliario</t>
  </si>
  <si>
    <t>Modernizar áreas de la institución</t>
  </si>
  <si>
    <t>Optimizar la Flotilla de Vehículos</t>
  </si>
  <si>
    <t>6. Dar mantenimiento y/o adquisicion plantas ornamentales</t>
  </si>
  <si>
    <t>7. Dar mantenimiento de las fotocopiadoras</t>
  </si>
  <si>
    <t>1. Dar mantenimiento al ascensor</t>
  </si>
  <si>
    <t>2. . Dar mantenimiento a la planta eléctrica</t>
  </si>
  <si>
    <t>3. Dar mantenimiento a los aires acondicionados</t>
  </si>
  <si>
    <t>1. Adecuación parqueo institucional</t>
  </si>
  <si>
    <t>2. Reforzamiento estructura pisos 4to. Y 5to. Y modernización áreas</t>
  </si>
  <si>
    <t xml:space="preserve">1. Entregar diariamente los vehiculos al Depto. De Seguridad </t>
  </si>
  <si>
    <t>2. Reportar de inmediato las averías mecánicas o accidentes</t>
  </si>
  <si>
    <t>3. Evaluar las alternativas necesarias de cotizaciones para garantizar  calidad vs costo</t>
  </si>
  <si>
    <t>4. Seguimiento renovación anual de marbetes de placa</t>
  </si>
  <si>
    <t>5. Seguimiento renovación  anual de Seguros de vehículos</t>
  </si>
  <si>
    <t>6. Velar con el cumplimiento del mantenimiento de los vehículos</t>
  </si>
  <si>
    <t>7. Adquisición  vehículo</t>
  </si>
  <si>
    <t>Actualizar el Plan Operativo Anual Institucional 2024 y remisión de informes de seguimiento</t>
  </si>
  <si>
    <t xml:space="preserve">*POA 2024 cargado en el Portal Institucional
*Informes de seguimiento de ejecución </t>
  </si>
  <si>
    <t xml:space="preserve">No tener control de las actividades a realizar por cada departamento de la institución.  </t>
  </si>
  <si>
    <t>Planes Operativos Departamentales incompletos</t>
  </si>
  <si>
    <t>Actualizar la Matriz de Producción Pública Prioritaria 2024</t>
  </si>
  <si>
    <t xml:space="preserve">No vinculación de las actividades a ejecutar por cada producto con el presupuesto anual institucional      </t>
  </si>
  <si>
    <t xml:space="preserve">2. No cumplimiento de las metas por producto                </t>
  </si>
  <si>
    <t>Omisión de actualizaciones en la programación y ejecución física-financiera</t>
  </si>
  <si>
    <t>Participar en la Socialización de Programación y Seguimiento del Presupuesto Físico Financiero 2024</t>
  </si>
  <si>
    <t>No participación de las áreas involucradas</t>
  </si>
  <si>
    <t>Incoherencia de la meta física con el histórico</t>
  </si>
  <si>
    <t>4. Realizar la programación y seguimiento del presupuesto 2024</t>
  </si>
  <si>
    <t>Monitorear la ejecución del presupuesto anual institucional</t>
  </si>
  <si>
    <t>1. Elaborar informe trimestral de ejecución presupuestaria</t>
  </si>
  <si>
    <t>Marzo, Junio, septiembre y Diciembre</t>
  </si>
  <si>
    <t>Informes trimestrales de ejecución del presupuesto realizado y socializado</t>
  </si>
  <si>
    <t>Informe trimestral de ejecución presupuestaria</t>
  </si>
  <si>
    <t>Que no se ejecute lo presupuestado</t>
  </si>
  <si>
    <t>2. Remitir informe al equipo directivo</t>
  </si>
  <si>
    <t>Correo de remisión informe</t>
  </si>
  <si>
    <t>3. Elaborar informe trimestral de las metas físicas-financieras del presupuesto anual para subportal de transparencia gubernamental</t>
  </si>
  <si>
    <t>Informe</t>
  </si>
  <si>
    <t>4. Remitir informe a la OAI para carga en el subportal</t>
  </si>
  <si>
    <t>Carga de informe en subportal</t>
  </si>
  <si>
    <t xml:space="preserve">Retraso en carga de evidencia </t>
  </si>
  <si>
    <t>Elaborar las Memorias de Rendición de Cuentas 2023</t>
  </si>
  <si>
    <t>Retraso en entrega de informaciones por las áreas</t>
  </si>
  <si>
    <t>El Resumen Ejecutivo no contiene las contribución con los planes nacionales y los ODS</t>
  </si>
  <si>
    <t>Cargar un archivo no modificable</t>
  </si>
  <si>
    <t>Extravío de ejemplar en correspondencia interna</t>
  </si>
  <si>
    <t xml:space="preserve">Desconocimiento de la Metodología CAF           </t>
  </si>
  <si>
    <t>Cambios en la planilla de Autodiagnóstico</t>
  </si>
  <si>
    <t>Cambios de Analistas asignados para asistencia técnica de los sub indicadores</t>
  </si>
  <si>
    <t>Desconocimiento de los procedimientos descritos en el Manual</t>
  </si>
  <si>
    <t>1. Identificar evidencias para carga en el sistema</t>
  </si>
  <si>
    <t>2. Solicitar las evidencias a las áreas</t>
  </si>
  <si>
    <t>3. Elaborar informe de implementación de las NOBACI</t>
  </si>
  <si>
    <t>4. Socializar Informe del indicador a las áreas.</t>
  </si>
  <si>
    <t>Implementación y certificación servicios en las Normas ISO 9001:2015</t>
  </si>
  <si>
    <t>1. Colaborar con el asesor de implementación en las Auditorías Internas de Calidad</t>
  </si>
  <si>
    <t>Enero</t>
  </si>
  <si>
    <t>No. De auditorías realizadas</t>
  </si>
  <si>
    <t>Informe de auditoría interna</t>
  </si>
  <si>
    <t>Resistencia en las áreas a auditar</t>
  </si>
  <si>
    <t>2. Coordinar la reunión de revisión por la dirección</t>
  </si>
  <si>
    <t>Convocatoria y registro de asistencia</t>
  </si>
  <si>
    <t>Reprogramación por agenda institucional ocupada</t>
  </si>
  <si>
    <t>3. Solicitar certificación del sistema de gestión de calidad</t>
  </si>
  <si>
    <t>Marzo</t>
  </si>
  <si>
    <t>No. De servicios certificados</t>
  </si>
  <si>
    <t>Expediente de compra</t>
  </si>
  <si>
    <t>Retraso en contratación</t>
  </si>
  <si>
    <t>4. Dar seguimiento a su ejecución</t>
  </si>
  <si>
    <t>Abril-Julio</t>
  </si>
  <si>
    <t>Informe final</t>
  </si>
  <si>
    <t>Retraso en ejecución</t>
  </si>
  <si>
    <t>Requerimientos de información respondidos en le fecha prevista por la Ley No. 200-04</t>
  </si>
  <si>
    <t xml:space="preserve">Calificación institucional del indicador de Transparencia Institucional </t>
  </si>
  <si>
    <t>Informaciones del sistema 311 respondidas</t>
  </si>
  <si>
    <t>Ejecución de las actividades indicadas</t>
  </si>
  <si>
    <t xml:space="preserve">Retraso en la recepción de la información solicitada al área del CNZFE  </t>
  </si>
  <si>
    <t>Recepción tardía de las informaciones para subir en el Portal de Transparencia institucional; modificación de plazos y Normativa de la DIGEIG</t>
  </si>
  <si>
    <t>Falla del sistema 311</t>
  </si>
  <si>
    <t xml:space="preserve">Ausencia de presupuesto, </t>
  </si>
  <si>
    <t>Comunicación escrita o correo electrónico</t>
  </si>
  <si>
    <t>Matriz de control</t>
  </si>
  <si>
    <t>Correo electrónico/Sistema SAIP</t>
  </si>
  <si>
    <t>1.Verificar y enviar al área correspondiente, la solicitud de información realizada por el ciudadano</t>
  </si>
  <si>
    <t>2.Gestionar  la  información solicitada, a través del departamento involucrado y  darle el seguimiento que corresponde</t>
  </si>
  <si>
    <t>3.Revisar la información recibida y dar respuesta oportuna al ciudadano</t>
  </si>
  <si>
    <t>4.Elaboración de los   Informes (trimestrales, semestrales y anuales) de Solicitudes de Información presentada por los ciudadanos y enviar a la Máxima Autoridad</t>
  </si>
  <si>
    <t>1.Gestionar, con las áreas involucradas, las informaciones a ser colgadas en el Portal de Transparencia</t>
  </si>
  <si>
    <t>2.Verificar y organizar los documentos e informaciones recibidos para fines de publicación</t>
  </si>
  <si>
    <t>3.Actualizar el Portal de Transparencia y validar las informaciones publicadas</t>
  </si>
  <si>
    <t>4.Socializar, con la maxima autoridad y el STAFF, los Reportes de Evaluación del Sub Portal de Transparencia</t>
  </si>
  <si>
    <t>Informaciones del Sistema Nacional de Atención Ciudadana 311 gestionadas</t>
  </si>
  <si>
    <t>1.Concluir con el proceso de inducción de los miembros de la CIGCN</t>
  </si>
  <si>
    <t>2.Implementar la primera fase del sistema de Integridad: 
a) Elaboración de instructivos y politicas
b) Estandarización de procedimientos.</t>
  </si>
  <si>
    <t xml:space="preserve">3.Desarrollar jornadas formativas para los Oficiales de Integridad </t>
  </si>
  <si>
    <t>4.Realizar diplomados y talleres de fortalecimiento y adquisición de nuevas competencias dirigidos a miembros de la CIGCN</t>
  </si>
  <si>
    <t>Coordinación de las actividades de la CIGCN</t>
  </si>
  <si>
    <t xml:space="preserve">Requerimientos de información del ciudadano gestionado
</t>
  </si>
  <si>
    <t xml:space="preserve">Sub Portal de Transparencia Institucional actualizado
</t>
  </si>
  <si>
    <t>Actualizaciones realizadas al Portal de Transparencia, correo de la DIGEIG</t>
  </si>
  <si>
    <t>Correo electrónico</t>
  </si>
  <si>
    <t>Correo electrónico/reuniones de STAFF</t>
  </si>
  <si>
    <t>Captura de pantalla, disponible en la plataforma</t>
  </si>
  <si>
    <t>Captura de pantalla de la denuncias, quejas, reclamaciones y sugerencias disponible en la plataforma, correo interno</t>
  </si>
  <si>
    <t>Captura de pantalla de la gestión, disponible en la plataforma o correo interno</t>
  </si>
  <si>
    <t>Listas de presencia de formaciones, charlas o talleres; certificados de participación</t>
  </si>
  <si>
    <t>Captura de pantalla de la gestión, disponible en el Portal de Transparencia o correo interno</t>
  </si>
  <si>
    <t>Oficina de acceso a la Información</t>
  </si>
  <si>
    <t>Informe de solicitudes aprobadas</t>
  </si>
  <si>
    <t>Listado de control de vigencias de permisos</t>
  </si>
  <si>
    <t>Informe de Autorizaciones administrativas realizadas</t>
  </si>
  <si>
    <t>Participar en ferias y eventos nacionales e internacionales</t>
  </si>
  <si>
    <t>Supervisar la elaboración de los Informes Estadísticos por región y subsectores 2023</t>
  </si>
  <si>
    <t>Iniciar el Censo 2023 para la recolección de las informaciones estadísticas del sector</t>
  </si>
  <si>
    <t>1. Revisión y Adecuación formularios para inicio del Censo 2023</t>
  </si>
  <si>
    <t>Renovar la certificación NORTIC E1:2018 (OPTIC) sobre la gestión de las redes sociales en los organismos gubernamentales.</t>
  </si>
  <si>
    <t xml:space="preserve">
Fomentar una comunicación estratégica con los medios de comunicación tradicionales
</t>
  </si>
  <si>
    <t>Gestión de la comunicación digital del CNZFE</t>
  </si>
  <si>
    <t xml:space="preserve">Gestión operativa  </t>
  </si>
  <si>
    <t>2- Completar  los requerimientos del proceso.</t>
  </si>
  <si>
    <t>1.Realización de visitas y recorridos a parques y empresas con los periodistas de medios</t>
  </si>
  <si>
    <t xml:space="preserve">2.Encuentro con editores de los medios económicos </t>
  </si>
  <si>
    <t xml:space="preserve">3. Realización Media tour por medios de comunicación </t>
  </si>
  <si>
    <t xml:space="preserve">4.Gestión de publicidad en medios tradicionales </t>
  </si>
  <si>
    <t xml:space="preserve">5.Regalos a periodistas por su día y navidad </t>
  </si>
  <si>
    <t>1- Crear campañas digitales de historias de la gente del sector zonas francas</t>
  </si>
  <si>
    <t>2- Análisis de las métricas trimestral</t>
  </si>
  <si>
    <t>3-Publicidad en redes sociales</t>
  </si>
  <si>
    <t>1-Capacitación especializadas para los colaboradores de la División</t>
  </si>
  <si>
    <t>2-Suscripción a nuevas aplicaciones para redes sociales</t>
  </si>
  <si>
    <t>3-Elaboración trimestral del boletín de las actividades institucional y del sector.</t>
  </si>
  <si>
    <t>4-Solicitud de compra de equipos: Cámara de video y sus accesorios, un celular con alta resolución y capacidad, y otros ...</t>
  </si>
  <si>
    <t>5-Analisis del Plan de Gestión en Medios Sociales</t>
  </si>
  <si>
    <t>Abril-Mayo</t>
  </si>
  <si>
    <t>Junio - Julio</t>
  </si>
  <si>
    <t xml:space="preserve"> Abril y Diciembre</t>
  </si>
  <si>
    <t>Junio y Diciembre</t>
  </si>
  <si>
    <t>Certificado  de la Recertificación NORTIC E1:2018</t>
  </si>
  <si>
    <t>Invitaciones</t>
  </si>
  <si>
    <t>Informe entregado</t>
  </si>
  <si>
    <t xml:space="preserve">Certificaciones </t>
  </si>
  <si>
    <t>Solicitud y factura de compra</t>
  </si>
  <si>
    <t>Página web del CNZFE y actores del sector, correos; Constancia de difusión; Boletín realizado</t>
  </si>
  <si>
    <t xml:space="preserve">Publicaciones en los medios sobre el sector </t>
  </si>
  <si>
    <t>Publicaciones realizadas en las redes</t>
  </si>
  <si>
    <t>Informe de anális de métricas</t>
  </si>
  <si>
    <t>Publicaciones en redes sociales</t>
  </si>
  <si>
    <t>Asistencia a las capacitaciones</t>
  </si>
  <si>
    <t xml:space="preserve">Solicitud emitida </t>
  </si>
  <si>
    <t xml:space="preserve">No. de resumenes trimestrales realizados </t>
  </si>
  <si>
    <t>Plan elaborado, seguimiento y resultados</t>
  </si>
  <si>
    <t xml:space="preserve">No realizar la solicitud de certificación; retrasos de parte la OPTIC.  </t>
  </si>
  <si>
    <t>No contar con la asistencia de los medios invitados</t>
  </si>
  <si>
    <t>No asistencia al programa; No publicación del reportaje</t>
  </si>
  <si>
    <t>No se provea la información; Que no se publique la publicidad</t>
  </si>
  <si>
    <t>No entregar los regalos; No asistencia de los invitados</t>
  </si>
  <si>
    <t>No contar con un equipo para realizar las grabaciones y redacción del contenido</t>
  </si>
  <si>
    <t>No realización del informe</t>
  </si>
  <si>
    <t>No realización de las publicaciones; Problemas con las plataformas de redes sociales.</t>
  </si>
  <si>
    <t>No participación en las capacitaciones; No aprobación del curso; Cancelación de la capacitación.</t>
  </si>
  <si>
    <t>Que no se solicite la suscripción a tiempo; No disponibilidad de suscripción</t>
  </si>
  <si>
    <t>Que no se realice  el boletín</t>
  </si>
  <si>
    <t>que no se adquirir los equipos y se seguir proyectando videos y contenidos de baja calidad</t>
  </si>
  <si>
    <t>No elaboración del plan</t>
  </si>
  <si>
    <t>Impulsar el desarrollo exportador sobre la base de una inserción competitiva en los mercados internacionales</t>
  </si>
  <si>
    <t xml:space="preserve">Brindar soporte técnico  de los servicios que ofrece el CNZFE a  las nuevas empresas instaladas de la zona norte, asi como a las ya instaladas </t>
  </si>
  <si>
    <t>Darle mas soporte tecnico y operativo a todos los departamentos de nuestra oficina Principal con la finalidad de minimizar tiempo de espera  optimizar todos los servicios solicitado y cumplir con la Carta Compromiso al Ciudadano</t>
  </si>
  <si>
    <t>Dar seguimiento al desarrollo del Plan Operativo Anual,  soporte tecnico a los parques de Pto, Pta, Moca, Pisano, Tamboril y Caribbean, participar en los simulacros de desastre naturales</t>
  </si>
  <si>
    <t>Enero a Diciembre</t>
  </si>
  <si>
    <t>1. Realizar visitas a las empresas</t>
  </si>
  <si>
    <t>2. Orientarlos sobre los procedimientos</t>
  </si>
  <si>
    <t>3. Darle seguimiento mediante el sistema LPB y   de acuerdo a la Carta Compromiso</t>
  </si>
  <si>
    <t>1. Recibir las solicitudes de los departamentos</t>
  </si>
  <si>
    <t>2. Gestionar  de inmediato los trámites de las solicitudes a las empresas, Institución o departamento.</t>
  </si>
  <si>
    <t>3. Vigilar todos los requisitos de nuestra Carta Compromiso con el Ciudadano para lograr un crecimiento Institucional</t>
  </si>
  <si>
    <t>4. Solicitar sugerencias a los distintos deptos</t>
  </si>
  <si>
    <t>1. Realización de informe trimestrales POA</t>
  </si>
  <si>
    <t>2. Informes esporádicos de los parques</t>
  </si>
  <si>
    <t>3. Planificación fechas de simulacros</t>
  </si>
  <si>
    <t>4. Elaboración de informes  sobre resultados de los diferentes simulacros</t>
  </si>
  <si>
    <t>DIVISIÓN REGIONAL SANTIAGO DE LOS CABALLEROS</t>
  </si>
  <si>
    <t>PLAN OPERATIVO ANUAL 2023</t>
  </si>
  <si>
    <t>Elabora por: Corina Martinez, Depto. Plankificación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</si>
</sst>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USD]\ #,##0.00"/>
  </numFmts>
  <fonts count="23" x14ac:knownFonts="1">
    <font>
      <sz val="11"/>
      <color theme="1"/>
      <name val="Calibri"/>
      <family val="2"/>
      <scheme val="minor"/>
    </font>
    <font>
      <sz val="10"/>
      <name val="Arial"/>
      <family val="2"/>
    </font>
    <font>
      <b/>
      <sz val="12"/>
      <color theme="1"/>
      <name val="Calibri"/>
      <family val="2"/>
      <scheme val="minor"/>
    </font>
    <font>
      <sz val="11"/>
      <color theme="1"/>
      <name val="Calibri"/>
      <family val="2"/>
      <scheme val="minor"/>
    </font>
    <font>
      <b/>
      <u/>
      <sz val="13"/>
      <color rgb="FF002060"/>
      <name val="Calibri"/>
      <family val="2"/>
      <scheme val="minor"/>
    </font>
    <font>
      <b/>
      <sz val="9"/>
      <color theme="1"/>
      <name val="Calibri"/>
      <family val="2"/>
      <scheme val="minor"/>
    </font>
    <font>
      <sz val="9"/>
      <color theme="1"/>
      <name val="Calibri"/>
      <family val="2"/>
      <scheme val="minor"/>
    </font>
    <font>
      <sz val="11"/>
      <color rgb="FF006100"/>
      <name val="Calibri"/>
      <family val="2"/>
      <scheme val="minor"/>
    </font>
    <font>
      <sz val="10"/>
      <name val="Arial"/>
      <family val="2"/>
    </font>
    <font>
      <sz val="11"/>
      <color rgb="FF9C5700"/>
      <name val="Calibri"/>
      <family val="2"/>
      <scheme val="minor"/>
    </font>
    <font>
      <sz val="9"/>
      <color rgb="FF000000"/>
      <name val="Calibri"/>
      <family val="2"/>
      <scheme val="minor"/>
    </font>
    <font>
      <sz val="9"/>
      <color indexed="8"/>
      <name val="Calibri"/>
      <family val="2"/>
      <scheme val="minor"/>
    </font>
    <font>
      <sz val="9"/>
      <name val="Calibri"/>
      <family val="2"/>
      <scheme val="minor"/>
    </font>
    <font>
      <sz val="11"/>
      <name val="Calibri"/>
      <family val="2"/>
      <scheme val="minor"/>
    </font>
    <font>
      <b/>
      <sz val="9"/>
      <name val="Calibri"/>
      <family val="2"/>
      <scheme val="minor"/>
    </font>
    <font>
      <sz val="12"/>
      <color theme="1"/>
      <name val="Calibri"/>
      <family val="2"/>
      <scheme val="minor"/>
    </font>
    <font>
      <b/>
      <sz val="11"/>
      <color theme="1"/>
      <name val="Calibri"/>
      <family val="2"/>
      <scheme val="minor"/>
    </font>
    <font>
      <sz val="10"/>
      <color theme="1"/>
      <name val="Calibri"/>
      <family val="2"/>
      <scheme val="minor"/>
    </font>
    <font>
      <sz val="12"/>
      <name val="Calibri"/>
      <family val="2"/>
      <scheme val="minor"/>
    </font>
    <font>
      <b/>
      <u/>
      <sz val="9"/>
      <name val="Calibri"/>
      <family val="2"/>
      <scheme val="minor"/>
    </font>
    <font>
      <b/>
      <sz val="12"/>
      <name val="Calibri"/>
      <family val="2"/>
      <scheme val="minor"/>
    </font>
    <font>
      <b/>
      <sz val="9"/>
      <color rgb="FF002060"/>
      <name val="Calibri"/>
      <family val="2"/>
      <scheme val="minor"/>
    </font>
    <font>
      <sz val="9"/>
      <color rgb="FF002060"/>
      <name val="Calibri"/>
      <family val="2"/>
      <scheme val="minor"/>
    </font>
  </fonts>
  <fills count="12">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6EFCE"/>
      </patternFill>
    </fill>
    <fill>
      <patternFill patternType="solid">
        <fgColor theme="0"/>
        <bgColor indexed="64"/>
      </patternFill>
    </fill>
    <fill>
      <patternFill patternType="solid">
        <fgColor rgb="FFFFEB9C"/>
      </patternFill>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theme="4" tint="0.39994506668294322"/>
      </left>
      <right style="thin">
        <color theme="4" tint="0.39994506668294322"/>
      </right>
      <top/>
      <bottom style="thin">
        <color indexed="64"/>
      </bottom>
      <diagonal/>
    </border>
    <border>
      <left/>
      <right style="thin">
        <color theme="4" tint="0.39994506668294322"/>
      </right>
      <top/>
      <bottom/>
      <diagonal/>
    </border>
  </borders>
  <cellStyleXfs count="8">
    <xf numFmtId="0" fontId="0" fillId="0" borderId="0"/>
    <xf numFmtId="0" fontId="1"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7" fillId="8" borderId="0" applyNumberFormat="0" applyBorder="0" applyAlignment="0" applyProtection="0"/>
    <xf numFmtId="0" fontId="8" fillId="0" borderId="0"/>
    <xf numFmtId="0" fontId="9" fillId="10" borderId="0" applyNumberFormat="0" applyBorder="0" applyAlignment="0" applyProtection="0"/>
  </cellStyleXfs>
  <cellXfs count="567">
    <xf numFmtId="0" fontId="0" fillId="0" borderId="0" xfId="0"/>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6" fillId="0" borderId="1" xfId="0" applyFont="1" applyBorder="1" applyAlignment="1">
      <alignment horizontal="justify" wrapText="1"/>
    </xf>
    <xf numFmtId="0" fontId="6" fillId="0" borderId="1" xfId="0" applyFont="1" applyBorder="1" applyAlignment="1">
      <alignment horizontal="justify"/>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164" fontId="6" fillId="0" borderId="1" xfId="2" applyNumberFormat="1" applyFont="1" applyBorder="1" applyAlignment="1">
      <alignment horizontal="center" vertical="center"/>
    </xf>
    <xf numFmtId="0" fontId="6" fillId="0" borderId="1" xfId="0" applyFont="1" applyBorder="1" applyAlignment="1">
      <alignment horizontal="justify" vertical="center"/>
    </xf>
    <xf numFmtId="9" fontId="6" fillId="0" borderId="1" xfId="0" applyNumberFormat="1" applyFont="1" applyBorder="1" applyAlignment="1">
      <alignment horizontal="center" vertical="center"/>
    </xf>
    <xf numFmtId="164" fontId="5" fillId="2" borderId="1" xfId="2" applyNumberFormat="1" applyFont="1" applyFill="1" applyBorder="1" applyAlignment="1">
      <alignment horizontal="center" vertical="center" wrapText="1"/>
    </xf>
    <xf numFmtId="0" fontId="0" fillId="0" borderId="1" xfId="0" applyBorder="1"/>
    <xf numFmtId="0" fontId="12" fillId="0" borderId="1" xfId="1" quotePrefix="1" applyFont="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justify" vertical="center" wrapText="1"/>
    </xf>
    <xf numFmtId="0" fontId="12" fillId="0" borderId="1" xfId="0" applyFont="1" applyBorder="1" applyAlignment="1">
      <alignment horizontal="left" vertical="center" wrapText="1"/>
    </xf>
    <xf numFmtId="165" fontId="12" fillId="0" borderId="1" xfId="3" applyNumberFormat="1" applyFont="1" applyBorder="1" applyAlignment="1">
      <alignment horizontal="center" vertical="center" wrapText="1"/>
    </xf>
    <xf numFmtId="0" fontId="6" fillId="0" borderId="8" xfId="0" applyFont="1" applyBorder="1" applyAlignment="1">
      <alignment horizontal="center" vertical="center" wrapText="1"/>
    </xf>
    <xf numFmtId="0" fontId="11" fillId="0" borderId="1" xfId="1" applyFont="1" applyBorder="1" applyAlignment="1">
      <alignment vertical="center" wrapText="1"/>
    </xf>
    <xf numFmtId="0" fontId="11" fillId="2" borderId="8" xfId="1" applyFont="1" applyFill="1" applyBorder="1" applyAlignment="1">
      <alignment vertical="center" wrapText="1"/>
    </xf>
    <xf numFmtId="0" fontId="14" fillId="0" borderId="17" xfId="1" applyFont="1" applyBorder="1" applyAlignment="1">
      <alignment vertical="center" wrapText="1"/>
    </xf>
    <xf numFmtId="0" fontId="15" fillId="0" borderId="1" xfId="0" applyFont="1" applyBorder="1" applyAlignment="1">
      <alignment horizontal="justify"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164" fontId="15" fillId="0" borderId="6" xfId="0" applyNumberFormat="1" applyFont="1" applyBorder="1" applyAlignment="1">
      <alignment horizontal="center" vertical="center"/>
    </xf>
    <xf numFmtId="164" fontId="15" fillId="0" borderId="7" xfId="0" applyNumberFormat="1" applyFont="1" applyBorder="1" applyAlignment="1">
      <alignment horizontal="center" vertical="center"/>
    </xf>
    <xf numFmtId="164" fontId="15" fillId="0" borderId="1" xfId="0" applyNumberFormat="1" applyFont="1" applyBorder="1" applyAlignment="1">
      <alignment horizontal="center" vertical="center"/>
    </xf>
    <xf numFmtId="0" fontId="6" fillId="0" borderId="1" xfId="1" quotePrefix="1" applyFont="1" applyBorder="1" applyAlignment="1">
      <alignment horizontal="justify" vertical="center" wrapText="1"/>
    </xf>
    <xf numFmtId="0" fontId="6" fillId="0" borderId="8" xfId="1" quotePrefix="1" applyFont="1" applyBorder="1" applyAlignment="1">
      <alignment horizontal="justify" vertical="center" wrapText="1"/>
    </xf>
    <xf numFmtId="0" fontId="6" fillId="0" borderId="2" xfId="1" quotePrefix="1" applyFont="1" applyBorder="1" applyAlignment="1">
      <alignment horizontal="justify" vertical="center" wrapText="1"/>
    </xf>
    <xf numFmtId="0" fontId="6" fillId="9" borderId="2" xfId="1" quotePrefix="1" applyFont="1" applyFill="1" applyBorder="1" applyAlignment="1">
      <alignment horizontal="justify" vertical="center" wrapText="1"/>
    </xf>
    <xf numFmtId="0" fontId="6" fillId="9" borderId="1" xfId="1" quotePrefix="1" applyFont="1" applyFill="1" applyBorder="1" applyAlignment="1">
      <alignment horizontal="justify" vertical="center" wrapText="1"/>
    </xf>
    <xf numFmtId="0" fontId="12" fillId="0" borderId="1" xfId="0" applyFont="1" applyBorder="1" applyAlignment="1">
      <alignment horizontal="center" vertical="center"/>
    </xf>
    <xf numFmtId="9"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9" borderId="1" xfId="0" applyFont="1" applyFill="1" applyBorder="1" applyAlignment="1">
      <alignment horizontal="justify" vertical="center"/>
    </xf>
    <xf numFmtId="0" fontId="12" fillId="9" borderId="1" xfId="0" applyFont="1" applyFill="1" applyBorder="1" applyAlignment="1">
      <alignment horizontal="justify"/>
    </xf>
    <xf numFmtId="0" fontId="12" fillId="9" borderId="1" xfId="0" applyFont="1" applyFill="1" applyBorder="1" applyAlignment="1">
      <alignment horizontal="left" vertical="center"/>
    </xf>
    <xf numFmtId="0" fontId="11" fillId="0" borderId="1" xfId="1" applyFont="1" applyBorder="1" applyAlignment="1">
      <alignment horizontal="justify" vertical="center" wrapText="1"/>
    </xf>
    <xf numFmtId="0" fontId="11" fillId="0" borderId="8" xfId="1" applyFont="1" applyBorder="1" applyAlignment="1">
      <alignment horizontal="left" vertical="center" wrapText="1"/>
    </xf>
    <xf numFmtId="0" fontId="12" fillId="0" borderId="1" xfId="1" applyFont="1" applyBorder="1" applyAlignment="1">
      <alignment horizontal="center" vertical="center" wrapText="1"/>
    </xf>
    <xf numFmtId="0" fontId="12" fillId="0" borderId="8" xfId="1" applyFont="1" applyBorder="1" applyAlignment="1">
      <alignment horizontal="center" vertical="center" wrapText="1"/>
    </xf>
    <xf numFmtId="164" fontId="12" fillId="0" borderId="1" xfId="1" applyNumberFormat="1" applyFont="1" applyBorder="1" applyAlignment="1">
      <alignment horizontal="center" vertical="center"/>
    </xf>
    <xf numFmtId="164" fontId="12" fillId="9" borderId="8" xfId="1" applyNumberFormat="1" applyFont="1" applyFill="1" applyBorder="1" applyAlignment="1">
      <alignment horizontal="center" vertical="center" wrapText="1"/>
    </xf>
    <xf numFmtId="0" fontId="12" fillId="0" borderId="1" xfId="1" applyFont="1" applyBorder="1" applyAlignment="1">
      <alignment horizontal="justify" vertical="center" wrapText="1"/>
    </xf>
    <xf numFmtId="0" fontId="12" fillId="0" borderId="6" xfId="1" quotePrefix="1" applyFont="1" applyBorder="1" applyAlignment="1">
      <alignment horizontal="justify" vertical="center" wrapText="1"/>
    </xf>
    <xf numFmtId="0" fontId="11" fillId="2" borderId="6" xfId="1" applyFont="1" applyFill="1" applyBorder="1" applyAlignment="1">
      <alignment horizontal="center" vertical="center" wrapText="1"/>
    </xf>
    <xf numFmtId="0" fontId="12" fillId="2" borderId="6" xfId="1" quotePrefix="1" applyFont="1" applyFill="1" applyBorder="1" applyAlignment="1">
      <alignment horizontal="justify" vertical="center" wrapText="1"/>
    </xf>
    <xf numFmtId="0" fontId="6" fillId="2" borderId="6" xfId="0" applyFont="1" applyFill="1" applyBorder="1" applyAlignment="1">
      <alignment horizontal="center" vertical="center" wrapText="1"/>
    </xf>
    <xf numFmtId="0" fontId="14" fillId="2" borderId="8" xfId="1" applyFont="1" applyFill="1" applyBorder="1" applyAlignment="1">
      <alignment vertical="center" wrapText="1"/>
    </xf>
    <xf numFmtId="9" fontId="6" fillId="0" borderId="6" xfId="0" applyNumberFormat="1" applyFont="1" applyBorder="1" applyAlignment="1">
      <alignment horizontal="center" vertical="center"/>
    </xf>
    <xf numFmtId="0" fontId="12" fillId="0" borderId="8" xfId="1" quotePrefix="1" applyFont="1" applyBorder="1" applyAlignment="1">
      <alignment horizontal="justify" vertical="center" wrapText="1"/>
    </xf>
    <xf numFmtId="0" fontId="6" fillId="11" borderId="1" xfId="0" applyFont="1" applyFill="1" applyBorder="1" applyAlignment="1">
      <alignment horizontal="center" vertical="center" wrapText="1"/>
    </xf>
    <xf numFmtId="0" fontId="14" fillId="0" borderId="0" xfId="1" applyFont="1" applyAlignment="1">
      <alignment vertical="center" wrapText="1"/>
    </xf>
    <xf numFmtId="0" fontId="12" fillId="0" borderId="1" xfId="0" applyFont="1" applyBorder="1" applyAlignment="1">
      <alignment horizontal="justify"/>
    </xf>
    <xf numFmtId="0" fontId="12" fillId="0" borderId="6" xfId="0" applyFont="1" applyBorder="1" applyAlignment="1">
      <alignment horizontal="left" vertical="center" wrapText="1"/>
    </xf>
    <xf numFmtId="0" fontId="6" fillId="0" borderId="1" xfId="0" applyFont="1"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12" fillId="0" borderId="6" xfId="0" applyFont="1" applyBorder="1" applyAlignment="1">
      <alignment horizontal="center" vertical="center" wrapText="1"/>
    </xf>
    <xf numFmtId="0" fontId="12" fillId="0" borderId="6"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6" xfId="0" applyFont="1" applyBorder="1" applyAlignment="1">
      <alignment horizontal="left" vertical="center" wrapText="1"/>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justify" vertical="center"/>
      <protection locked="0"/>
    </xf>
    <xf numFmtId="0" fontId="12" fillId="0" borderId="0" xfId="0" applyFont="1" applyAlignment="1">
      <alignment horizontal="justify" wrapText="1"/>
    </xf>
    <xf numFmtId="0" fontId="6" fillId="0" borderId="6" xfId="0" applyFont="1" applyBorder="1" applyAlignment="1" applyProtection="1">
      <alignment horizontal="justify" wrapText="1"/>
      <protection locked="0"/>
    </xf>
    <xf numFmtId="0" fontId="6" fillId="0" borderId="6" xfId="0" applyFont="1" applyBorder="1" applyAlignment="1" applyProtection="1">
      <alignment horizontal="left" vertical="center"/>
      <protection locked="0"/>
    </xf>
    <xf numFmtId="0" fontId="12" fillId="11" borderId="1" xfId="0" applyFont="1" applyFill="1" applyBorder="1" applyAlignment="1">
      <alignment vertical="center" wrapText="1"/>
    </xf>
    <xf numFmtId="0" fontId="12" fillId="0" borderId="6" xfId="0" applyFont="1" applyBorder="1" applyAlignment="1">
      <alignment horizontal="center" vertical="center"/>
    </xf>
    <xf numFmtId="164" fontId="12" fillId="0" borderId="1" xfId="2" applyNumberFormat="1" applyFont="1" applyFill="1" applyBorder="1" applyAlignment="1">
      <alignment horizontal="center" vertical="center"/>
    </xf>
    <xf numFmtId="0" fontId="11" fillId="0" borderId="6" xfId="1" applyFont="1" applyBorder="1" applyAlignment="1">
      <alignment horizontal="justify" vertical="center" wrapText="1"/>
    </xf>
    <xf numFmtId="0" fontId="12" fillId="0" borderId="1" xfId="0" applyFont="1" applyBorder="1" applyAlignment="1">
      <alignment horizontal="justify"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9" fontId="12" fillId="0" borderId="6"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6" xfId="0" applyFont="1" applyBorder="1" applyAlignment="1">
      <alignment horizontal="justify" vertical="center"/>
    </xf>
    <xf numFmtId="0" fontId="12" fillId="0" borderId="7" xfId="0" applyFont="1" applyBorder="1" applyAlignment="1">
      <alignment horizontal="justify" vertical="center"/>
    </xf>
    <xf numFmtId="0" fontId="6" fillId="0" borderId="1" xfId="0" applyFont="1" applyBorder="1" applyAlignment="1">
      <alignment horizontal="center" vertical="center"/>
    </xf>
    <xf numFmtId="0" fontId="17" fillId="0" borderId="1" xfId="0" applyFont="1" applyBorder="1" applyAlignment="1">
      <alignment vertical="center" wrapText="1"/>
    </xf>
    <xf numFmtId="44" fontId="0" fillId="0" borderId="1" xfId="2" applyFont="1" applyBorder="1"/>
    <xf numFmtId="0" fontId="11"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2" fillId="0" borderId="1"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justify" vertical="center" wrapText="1"/>
    </xf>
    <xf numFmtId="9" fontId="12" fillId="0" borderId="6"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6" xfId="0" applyFont="1" applyBorder="1" applyAlignment="1">
      <alignment horizontal="justify" vertical="center"/>
    </xf>
    <xf numFmtId="0" fontId="12" fillId="0" borderId="7" xfId="0" applyFont="1" applyBorder="1" applyAlignment="1">
      <alignment horizontal="justify" vertical="center"/>
    </xf>
    <xf numFmtId="164" fontId="12" fillId="0" borderId="1" xfId="2" applyNumberFormat="1" applyFont="1" applyFill="1" applyBorder="1" applyAlignment="1">
      <alignment horizontal="center" vertical="center"/>
    </xf>
    <xf numFmtId="0" fontId="12" fillId="0" borderId="1" xfId="0" applyFont="1" applyBorder="1" applyAlignment="1">
      <alignment horizontal="justify" vertical="center"/>
    </xf>
    <xf numFmtId="0" fontId="12" fillId="0" borderId="1"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6" fillId="0" borderId="18" xfId="1" applyFont="1" applyBorder="1" applyAlignment="1">
      <alignment horizontal="justify" vertical="center" wrapText="1"/>
    </xf>
    <xf numFmtId="0" fontId="6" fillId="0" borderId="7" xfId="1" applyFont="1" applyBorder="1" applyAlignment="1">
      <alignment horizontal="justify" vertical="center" wrapText="1"/>
    </xf>
    <xf numFmtId="0" fontId="6" fillId="0" borderId="8" xfId="1" applyFont="1" applyBorder="1" applyAlignment="1">
      <alignment horizontal="justify"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64" fontId="15" fillId="0" borderId="6" xfId="0" applyNumberFormat="1" applyFont="1" applyBorder="1" applyAlignment="1">
      <alignment horizontal="center" vertical="center"/>
    </xf>
    <xf numFmtId="164" fontId="15" fillId="0" borderId="7" xfId="0" applyNumberFormat="1" applyFont="1" applyBorder="1" applyAlignment="1">
      <alignment horizontal="center" vertical="center"/>
    </xf>
    <xf numFmtId="164" fontId="15" fillId="0" borderId="8" xfId="0" applyNumberFormat="1" applyFont="1" applyBorder="1" applyAlignment="1">
      <alignment horizontal="center" vertical="center"/>
    </xf>
    <xf numFmtId="0" fontId="15" fillId="0" borderId="1"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1" xfId="0" applyFont="1" applyBorder="1" applyAlignment="1">
      <alignment horizontal="center" vertical="center"/>
    </xf>
    <xf numFmtId="0" fontId="12" fillId="9" borderId="6" xfId="0" applyFont="1" applyFill="1" applyBorder="1" applyAlignment="1">
      <alignment horizontal="justify" vertical="center" wrapText="1"/>
    </xf>
    <xf numFmtId="0" fontId="12" fillId="9" borderId="7" xfId="0" applyFont="1" applyFill="1" applyBorder="1" applyAlignment="1">
      <alignment horizontal="justify" vertical="center" wrapText="1"/>
    </xf>
    <xf numFmtId="0" fontId="12" fillId="9" borderId="8" xfId="0" applyFont="1" applyFill="1" applyBorder="1" applyAlignment="1">
      <alignment horizontal="justify" vertical="center" wrapText="1"/>
    </xf>
    <xf numFmtId="0" fontId="11" fillId="0" borderId="6" xfId="1" applyFont="1" applyBorder="1" applyAlignment="1">
      <alignment horizontal="center"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7" xfId="0" applyFont="1" applyBorder="1" applyAlignment="1">
      <alignment horizontal="justify" vertical="center" wrapText="1"/>
    </xf>
    <xf numFmtId="0" fontId="6"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2" fillId="9" borderId="6"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8" xfId="0" applyFont="1" applyFill="1" applyBorder="1" applyAlignment="1">
      <alignment horizontal="center" vertical="center" wrapText="1"/>
    </xf>
    <xf numFmtId="164" fontId="6" fillId="0" borderId="1" xfId="0" applyNumberFormat="1" applyFont="1" applyBorder="1" applyAlignment="1">
      <alignment horizontal="center" vertical="center"/>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8" xfId="0" applyNumberFormat="1" applyFont="1" applyBorder="1" applyAlignment="1">
      <alignment horizontal="center" vertical="center"/>
    </xf>
    <xf numFmtId="165" fontId="12" fillId="0" borderId="6" xfId="3" applyNumberFormat="1" applyFont="1" applyFill="1" applyBorder="1" applyAlignment="1">
      <alignment horizontal="center" vertical="center" wrapText="1"/>
    </xf>
    <xf numFmtId="165" fontId="12" fillId="0" borderId="7" xfId="3" applyNumberFormat="1" applyFont="1" applyFill="1" applyBorder="1" applyAlignment="1">
      <alignment horizontal="center" vertical="center" wrapText="1"/>
    </xf>
    <xf numFmtId="165" fontId="12" fillId="0" borderId="8" xfId="3" applyNumberFormat="1"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justify" vertical="center" wrapText="1"/>
    </xf>
    <xf numFmtId="9" fontId="12" fillId="9" borderId="6" xfId="0" applyNumberFormat="1" applyFont="1" applyFill="1" applyBorder="1" applyAlignment="1">
      <alignment horizontal="center" vertical="center"/>
    </xf>
    <xf numFmtId="9" fontId="12" fillId="9" borderId="7" xfId="0" applyNumberFormat="1" applyFont="1" applyFill="1" applyBorder="1" applyAlignment="1">
      <alignment horizontal="center" vertical="center"/>
    </xf>
    <xf numFmtId="9" fontId="12" fillId="9" borderId="8" xfId="0" applyNumberFormat="1" applyFont="1" applyFill="1" applyBorder="1" applyAlignment="1">
      <alignment horizontal="center" vertical="center"/>
    </xf>
    <xf numFmtId="0" fontId="13" fillId="0" borderId="1" xfId="0" applyFont="1" applyBorder="1" applyAlignment="1">
      <alignment horizontal="center" vertical="center" wrapText="1"/>
    </xf>
    <xf numFmtId="9" fontId="12" fillId="0" borderId="1" xfId="0" applyNumberFormat="1" applyFont="1" applyBorder="1" applyAlignment="1">
      <alignment horizontal="center" vertical="center"/>
    </xf>
    <xf numFmtId="9" fontId="6" fillId="0" borderId="6" xfId="0" applyNumberFormat="1"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left" vertical="center" wrapText="1"/>
    </xf>
    <xf numFmtId="165" fontId="12" fillId="0" borderId="1" xfId="3" applyNumberFormat="1" applyFont="1" applyBorder="1" applyAlignment="1">
      <alignment horizontal="center" vertical="center" wrapText="1"/>
    </xf>
    <xf numFmtId="0" fontId="12" fillId="9" borderId="1" xfId="0" applyFont="1" applyFill="1" applyBorder="1" applyAlignment="1">
      <alignment horizontal="justify" vertical="center" wrapText="1"/>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164" fontId="12" fillId="0" borderId="6" xfId="1" applyNumberFormat="1" applyFont="1" applyBorder="1" applyAlignment="1">
      <alignment horizontal="center" vertical="center" wrapText="1"/>
    </xf>
    <xf numFmtId="164" fontId="12" fillId="0" borderId="7" xfId="1" applyNumberFormat="1" applyFont="1" applyBorder="1" applyAlignment="1">
      <alignment horizontal="center" vertical="center" wrapText="1"/>
    </xf>
    <xf numFmtId="164" fontId="12" fillId="9" borderId="6" xfId="2" applyNumberFormat="1" applyFont="1" applyFill="1" applyBorder="1" applyAlignment="1">
      <alignment horizontal="center" vertical="center"/>
    </xf>
    <xf numFmtId="164" fontId="12" fillId="9" borderId="7" xfId="2" applyNumberFormat="1" applyFont="1" applyFill="1" applyBorder="1" applyAlignment="1">
      <alignment horizontal="center" vertical="center"/>
    </xf>
    <xf numFmtId="164" fontId="12" fillId="9" borderId="8" xfId="2" applyNumberFormat="1" applyFont="1" applyFill="1" applyBorder="1" applyAlignment="1">
      <alignment horizontal="center" vertical="center"/>
    </xf>
    <xf numFmtId="0" fontId="11" fillId="0" borderId="6" xfId="1" applyFont="1" applyBorder="1" applyAlignment="1">
      <alignment horizontal="justify" vertical="center" wrapText="1"/>
    </xf>
    <xf numFmtId="0" fontId="11" fillId="0" borderId="7" xfId="1" applyFont="1" applyBorder="1" applyAlignment="1">
      <alignment horizontal="justify" vertical="center" wrapText="1"/>
    </xf>
    <xf numFmtId="0" fontId="11" fillId="0" borderId="8" xfId="1" applyFont="1" applyBorder="1" applyAlignment="1">
      <alignment horizontal="justify" vertical="center" wrapText="1"/>
    </xf>
    <xf numFmtId="0" fontId="12" fillId="0" borderId="6" xfId="1" applyFont="1" applyBorder="1" applyAlignment="1">
      <alignment horizontal="justify" vertical="center" wrapText="1"/>
    </xf>
    <xf numFmtId="0" fontId="12" fillId="0" borderId="7" xfId="1" applyFont="1" applyBorder="1" applyAlignment="1">
      <alignment horizontal="justify" vertical="center" wrapText="1"/>
    </xf>
    <xf numFmtId="164" fontId="12" fillId="0" borderId="1" xfId="1" applyNumberFormat="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164" fontId="12" fillId="9" borderId="6" xfId="1" applyNumberFormat="1" applyFont="1" applyFill="1" applyBorder="1" applyAlignment="1">
      <alignment horizontal="center" vertical="center" wrapText="1"/>
    </xf>
    <xf numFmtId="164" fontId="12" fillId="9" borderId="7" xfId="1" applyNumberFormat="1" applyFont="1" applyFill="1" applyBorder="1" applyAlignment="1">
      <alignment horizontal="center" vertical="center" wrapText="1"/>
    </xf>
    <xf numFmtId="164" fontId="12" fillId="0" borderId="8" xfId="1" applyNumberFormat="1" applyFont="1" applyBorder="1" applyAlignment="1">
      <alignment horizontal="center" vertical="center" wrapText="1"/>
    </xf>
    <xf numFmtId="164" fontId="6" fillId="0" borderId="6" xfId="2" applyNumberFormat="1" applyFont="1" applyBorder="1" applyAlignment="1">
      <alignment horizontal="center" vertical="center"/>
    </xf>
    <xf numFmtId="164" fontId="6" fillId="0" borderId="7" xfId="2" applyNumberFormat="1" applyFont="1" applyBorder="1" applyAlignment="1">
      <alignment horizontal="center" vertical="center"/>
    </xf>
    <xf numFmtId="164" fontId="6" fillId="0" borderId="8" xfId="2" applyNumberFormat="1" applyFont="1" applyBorder="1" applyAlignment="1">
      <alignment horizontal="center" vertical="center"/>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2" fillId="9" borderId="6" xfId="0" applyFont="1" applyFill="1" applyBorder="1" applyAlignment="1">
      <alignment horizontal="justify" vertical="center"/>
    </xf>
    <xf numFmtId="0" fontId="12" fillId="9" borderId="7" xfId="0" applyFont="1" applyFill="1" applyBorder="1" applyAlignment="1">
      <alignment horizontal="justify" vertical="center"/>
    </xf>
    <xf numFmtId="0" fontId="12" fillId="9" borderId="8" xfId="0" applyFont="1" applyFill="1" applyBorder="1" applyAlignment="1">
      <alignment horizontal="justify" vertical="center"/>
    </xf>
    <xf numFmtId="164" fontId="12" fillId="0" borderId="6" xfId="4" applyNumberFormat="1" applyFont="1" applyFill="1" applyBorder="1" applyAlignment="1">
      <alignment horizontal="center" vertical="center"/>
    </xf>
    <xf numFmtId="164" fontId="12" fillId="0" borderId="7" xfId="4" applyNumberFormat="1" applyFont="1" applyFill="1" applyBorder="1" applyAlignment="1">
      <alignment horizontal="center" vertical="center"/>
    </xf>
    <xf numFmtId="164" fontId="12" fillId="0" borderId="8" xfId="4" applyNumberFormat="1" applyFont="1" applyFill="1" applyBorder="1" applyAlignment="1">
      <alignment horizontal="center" vertical="center"/>
    </xf>
    <xf numFmtId="164" fontId="12" fillId="9" borderId="1" xfId="1" applyNumberFormat="1"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0" fillId="0" borderId="1" xfId="0" applyBorder="1" applyAlignment="1">
      <alignment horizontal="center" vertical="center" wrapText="1"/>
    </xf>
    <xf numFmtId="9" fontId="6"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64" fontId="6" fillId="0" borderId="1" xfId="2" applyNumberFormat="1" applyFont="1" applyBorder="1" applyAlignment="1">
      <alignment horizontal="center" vertical="center"/>
    </xf>
    <xf numFmtId="0" fontId="6" fillId="0" borderId="1" xfId="0" applyFont="1" applyBorder="1" applyAlignment="1">
      <alignment horizontal="center" vertical="center"/>
    </xf>
    <xf numFmtId="0" fontId="2" fillId="4" borderId="1" xfId="1" applyFont="1" applyFill="1" applyBorder="1" applyAlignment="1">
      <alignment horizontal="left"/>
    </xf>
    <xf numFmtId="0" fontId="6" fillId="0" borderId="1" xfId="0" applyFont="1" applyBorder="1" applyAlignment="1">
      <alignment horizontal="justify" vertical="center"/>
    </xf>
    <xf numFmtId="0" fontId="4" fillId="0" borderId="0" xfId="0" applyFont="1" applyAlignment="1">
      <alignment horizontal="center"/>
    </xf>
    <xf numFmtId="0" fontId="2" fillId="5" borderId="1" xfId="0" applyFont="1" applyFill="1" applyBorder="1" applyAlignment="1">
      <alignment horizontal="left" wrapText="1"/>
    </xf>
    <xf numFmtId="0" fontId="2" fillId="3" borderId="1" xfId="1" applyFont="1" applyFill="1" applyBorder="1" applyAlignment="1">
      <alignment horizontal="left" wrapText="1"/>
    </xf>
    <xf numFmtId="0" fontId="2" fillId="4" borderId="1" xfId="1" applyFont="1" applyFill="1" applyBorder="1" applyAlignment="1">
      <alignment horizontal="justify" wrapText="1"/>
    </xf>
    <xf numFmtId="0" fontId="12" fillId="0" borderId="1" xfId="0" applyFont="1" applyBorder="1" applyAlignment="1" applyProtection="1">
      <alignment horizontal="justify" vertical="center" wrapText="1"/>
      <protection locked="0"/>
    </xf>
    <xf numFmtId="0" fontId="18" fillId="0" borderId="1" xfId="0" applyFont="1" applyBorder="1" applyAlignment="1" applyProtection="1">
      <alignment horizontal="justify" vertical="center" wrapText="1"/>
      <protection locked="0"/>
    </xf>
    <xf numFmtId="0" fontId="18" fillId="0" borderId="1"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4" fillId="0" borderId="0" xfId="0" applyFont="1" applyAlignment="1">
      <alignment horizontal="justify"/>
    </xf>
    <xf numFmtId="0" fontId="12" fillId="0" borderId="0" xfId="0" applyFont="1" applyAlignment="1">
      <alignment horizontal="center" vertical="center"/>
    </xf>
    <xf numFmtId="0" fontId="12" fillId="0" borderId="0" xfId="0" applyFont="1" applyAlignment="1">
      <alignment horizontal="justify"/>
    </xf>
    <xf numFmtId="0" fontId="12" fillId="0" borderId="0" xfId="0" applyFont="1" applyAlignment="1">
      <alignment horizontal="center"/>
    </xf>
    <xf numFmtId="0" fontId="12" fillId="0" borderId="0" xfId="0" applyFont="1" applyAlignment="1">
      <alignment horizontal="justify" vertical="center"/>
    </xf>
    <xf numFmtId="164" fontId="12" fillId="0" borderId="0" xfId="2" applyNumberFormat="1" applyFont="1" applyAlignment="1">
      <alignment horizontal="center" vertical="center"/>
    </xf>
    <xf numFmtId="0" fontId="14" fillId="0" borderId="0" xfId="0" applyFont="1" applyAlignment="1">
      <alignment horizontal="center"/>
    </xf>
    <xf numFmtId="0" fontId="12" fillId="0" borderId="0" xfId="0" applyFont="1"/>
    <xf numFmtId="43" fontId="12" fillId="0" borderId="0" xfId="3" applyFont="1"/>
    <xf numFmtId="0" fontId="19" fillId="0" borderId="0" xfId="0" applyFont="1" applyAlignment="1">
      <alignment horizontal="center"/>
    </xf>
    <xf numFmtId="0" fontId="12" fillId="0" borderId="5" xfId="0" applyFont="1" applyBorder="1" applyAlignment="1">
      <alignment horizontal="center"/>
    </xf>
    <xf numFmtId="0" fontId="12" fillId="0" borderId="5" xfId="0" applyFont="1" applyBorder="1" applyAlignment="1">
      <alignment horizontal="justify"/>
    </xf>
    <xf numFmtId="0" fontId="12" fillId="0" borderId="5" xfId="0" applyFont="1" applyBorder="1" applyAlignment="1">
      <alignment horizontal="center"/>
    </xf>
    <xf numFmtId="0" fontId="14" fillId="0" borderId="5" xfId="0" applyFont="1" applyBorder="1" applyAlignment="1">
      <alignment horizontal="center"/>
    </xf>
    <xf numFmtId="0" fontId="14" fillId="5" borderId="2" xfId="0" applyFont="1" applyFill="1" applyBorder="1" applyAlignment="1">
      <alignment horizontal="left" wrapText="1"/>
    </xf>
    <xf numFmtId="0" fontId="14" fillId="5" borderId="3" xfId="0" applyFont="1" applyFill="1" applyBorder="1" applyAlignment="1">
      <alignment horizontal="left" wrapText="1"/>
    </xf>
    <xf numFmtId="0" fontId="14" fillId="5" borderId="4" xfId="0" applyFont="1" applyFill="1" applyBorder="1" applyAlignment="1">
      <alignment horizontal="left" wrapText="1"/>
    </xf>
    <xf numFmtId="0" fontId="14" fillId="3" borderId="2" xfId="1" applyFont="1" applyFill="1" applyBorder="1" applyAlignment="1">
      <alignment horizontal="left" wrapText="1"/>
    </xf>
    <xf numFmtId="0" fontId="14" fillId="3" borderId="3" xfId="1" applyFont="1" applyFill="1" applyBorder="1" applyAlignment="1">
      <alignment horizontal="left" wrapText="1"/>
    </xf>
    <xf numFmtId="0" fontId="14" fillId="3" borderId="4" xfId="1" applyFont="1" applyFill="1" applyBorder="1" applyAlignment="1">
      <alignment horizontal="left" wrapText="1"/>
    </xf>
    <xf numFmtId="0" fontId="14" fillId="7" borderId="2" xfId="1" applyFont="1" applyFill="1" applyBorder="1" applyAlignment="1">
      <alignment horizontal="left" wrapText="1"/>
    </xf>
    <xf numFmtId="0" fontId="14" fillId="7" borderId="3" xfId="1" applyFont="1" applyFill="1" applyBorder="1" applyAlignment="1">
      <alignment horizontal="left" wrapText="1"/>
    </xf>
    <xf numFmtId="0" fontId="14" fillId="7" borderId="4" xfId="1" applyFont="1" applyFill="1" applyBorder="1" applyAlignment="1">
      <alignment horizontal="left" wrapText="1"/>
    </xf>
    <xf numFmtId="0" fontId="14" fillId="7" borderId="2" xfId="1" applyFont="1" applyFill="1" applyBorder="1" applyAlignment="1">
      <alignment horizontal="left"/>
    </xf>
    <xf numFmtId="0" fontId="14" fillId="7" borderId="3" xfId="1" applyFont="1" applyFill="1" applyBorder="1" applyAlignment="1">
      <alignment horizontal="left"/>
    </xf>
    <xf numFmtId="0" fontId="14" fillId="7" borderId="4" xfId="1" applyFont="1" applyFill="1" applyBorder="1" applyAlignment="1">
      <alignment horizontal="left"/>
    </xf>
    <xf numFmtId="0" fontId="14" fillId="2" borderId="1" xfId="1" applyFont="1" applyFill="1" applyBorder="1" applyAlignment="1">
      <alignment horizontal="justify" wrapText="1"/>
    </xf>
    <xf numFmtId="0" fontId="14" fillId="2" borderId="1" xfId="1" applyFont="1" applyFill="1" applyBorder="1" applyAlignment="1">
      <alignment horizont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justify" vertical="center" wrapText="1"/>
    </xf>
    <xf numFmtId="0" fontId="14" fillId="0" borderId="1" xfId="1" applyFont="1" applyBorder="1" applyAlignment="1">
      <alignment horizontal="justify" vertical="center" wrapText="1"/>
    </xf>
    <xf numFmtId="0" fontId="14" fillId="0" borderId="6" xfId="1" applyFont="1" applyBorder="1" applyAlignment="1">
      <alignment horizontal="justify" vertical="center" wrapText="1"/>
    </xf>
    <xf numFmtId="0" fontId="14" fillId="0" borderId="6" xfId="1" applyFont="1" applyBorder="1" applyAlignment="1">
      <alignment horizontal="center" vertical="center" wrapText="1"/>
    </xf>
    <xf numFmtId="0" fontId="12" fillId="0" borderId="6" xfId="0" applyFont="1" applyBorder="1" applyAlignment="1">
      <alignment horizontal="center" vertical="center"/>
    </xf>
    <xf numFmtId="0" fontId="12" fillId="0" borderId="1" xfId="0" applyFont="1" applyBorder="1" applyAlignment="1">
      <alignment horizontal="left" vertical="center" wrapText="1"/>
    </xf>
    <xf numFmtId="164" fontId="12" fillId="0" borderId="1" xfId="2" applyNumberFormat="1" applyFont="1" applyBorder="1" applyAlignment="1">
      <alignment horizontal="center" vertical="center"/>
    </xf>
    <xf numFmtId="0" fontId="14" fillId="0" borderId="7" xfId="1" applyFont="1" applyBorder="1" applyAlignment="1">
      <alignment horizontal="justify" vertical="center" wrapText="1"/>
    </xf>
    <xf numFmtId="0" fontId="14" fillId="0" borderId="7" xfId="1" applyFont="1" applyBorder="1" applyAlignment="1">
      <alignment horizontal="center" vertical="center" wrapText="1"/>
    </xf>
    <xf numFmtId="0" fontId="12" fillId="0" borderId="10" xfId="0" applyFont="1" applyBorder="1"/>
    <xf numFmtId="0" fontId="12" fillId="0" borderId="8" xfId="1" applyFont="1" applyBorder="1" applyAlignment="1">
      <alignment horizontal="justify" vertical="center" wrapText="1"/>
    </xf>
    <xf numFmtId="0" fontId="12" fillId="0" borderId="1" xfId="1" applyFont="1" applyBorder="1" applyAlignment="1">
      <alignment horizontal="justify" wrapText="1"/>
    </xf>
    <xf numFmtId="164" fontId="12" fillId="0" borderId="6" xfId="2" applyNumberFormat="1" applyFont="1" applyBorder="1" applyAlignment="1">
      <alignment horizontal="center" vertical="center"/>
    </xf>
    <xf numFmtId="164" fontId="12" fillId="0" borderId="7" xfId="2" applyNumberFormat="1" applyFont="1" applyBorder="1" applyAlignment="1">
      <alignment horizontal="center" vertical="center"/>
    </xf>
    <xf numFmtId="164" fontId="12" fillId="0" borderId="8" xfId="2" applyNumberFormat="1" applyFont="1" applyBorder="1" applyAlignment="1">
      <alignment horizontal="center" vertical="center"/>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8" xfId="1" applyFont="1" applyBorder="1" applyAlignment="1">
      <alignment horizontal="justify" wrapText="1"/>
    </xf>
    <xf numFmtId="0" fontId="12" fillId="0" borderId="1" xfId="0" applyFont="1" applyBorder="1" applyAlignment="1">
      <alignment horizontal="justify" wrapText="1"/>
    </xf>
    <xf numFmtId="0" fontId="14" fillId="0" borderId="8" xfId="1" applyFont="1" applyBorder="1" applyAlignment="1">
      <alignment horizontal="center" vertical="center" wrapText="1"/>
    </xf>
    <xf numFmtId="0" fontId="12" fillId="0" borderId="1" xfId="0" applyFont="1" applyBorder="1" applyAlignment="1">
      <alignment horizontal="left" vertical="center"/>
    </xf>
    <xf numFmtId="0" fontId="12" fillId="0" borderId="6" xfId="1" applyFont="1" applyBorder="1" applyAlignment="1">
      <alignment horizontal="justify" wrapText="1"/>
    </xf>
    <xf numFmtId="0" fontId="12" fillId="0" borderId="8" xfId="1" applyFont="1" applyBorder="1" applyAlignment="1">
      <alignment horizontal="justify" wrapText="1"/>
    </xf>
    <xf numFmtId="0" fontId="6" fillId="0" borderId="6" xfId="0" applyFont="1" applyBorder="1" applyAlignment="1" applyProtection="1">
      <alignment horizontal="justify" vertical="center" wrapText="1"/>
      <protection locked="0"/>
    </xf>
    <xf numFmtId="0" fontId="12" fillId="0" borderId="12" xfId="1" applyFont="1" applyBorder="1" applyAlignment="1">
      <alignment horizontal="left" wrapText="1"/>
    </xf>
    <xf numFmtId="9" fontId="12" fillId="0" borderId="6" xfId="0" applyNumberFormat="1" applyFont="1" applyBorder="1" applyAlignment="1">
      <alignment horizontal="center" vertical="center" wrapText="1"/>
    </xf>
    <xf numFmtId="164" fontId="12" fillId="0" borderId="1" xfId="2" applyNumberFormat="1" applyFont="1" applyBorder="1" applyAlignment="1">
      <alignment horizontal="left" vertical="center" wrapText="1"/>
    </xf>
    <xf numFmtId="0" fontId="12" fillId="0" borderId="4" xfId="1" applyFont="1" applyBorder="1" applyAlignment="1">
      <alignment horizontal="justify" vertical="center" wrapText="1"/>
    </xf>
    <xf numFmtId="164" fontId="12" fillId="0" borderId="6" xfId="0" applyNumberFormat="1" applyFont="1" applyBorder="1" applyAlignment="1">
      <alignment horizontal="center" vertical="center" wrapText="1"/>
    </xf>
    <xf numFmtId="0" fontId="6" fillId="0" borderId="7" xfId="0" applyFont="1" applyBorder="1" applyAlignment="1" applyProtection="1">
      <alignment horizontal="justify" vertical="center" wrapText="1"/>
      <protection locked="0"/>
    </xf>
    <xf numFmtId="9" fontId="12" fillId="0" borderId="7" xfId="0" applyNumberFormat="1" applyFont="1" applyBorder="1" applyAlignment="1">
      <alignment horizontal="center" vertical="center" wrapText="1"/>
    </xf>
    <xf numFmtId="0" fontId="12" fillId="0" borderId="4" xfId="0" applyFont="1" applyBorder="1" applyAlignment="1">
      <alignment horizontal="justify" vertical="center" wrapText="1"/>
    </xf>
    <xf numFmtId="164" fontId="12" fillId="0" borderId="7" xfId="0" applyNumberFormat="1" applyFont="1" applyBorder="1" applyAlignment="1">
      <alignment horizontal="center" vertical="center" wrapText="1"/>
    </xf>
    <xf numFmtId="0" fontId="6" fillId="0" borderId="8" xfId="0" applyFont="1" applyBorder="1" applyAlignment="1" applyProtection="1">
      <alignment horizontal="justify" vertical="center" wrapText="1"/>
      <protection locked="0"/>
    </xf>
    <xf numFmtId="9" fontId="12" fillId="0" borderId="8"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6" fillId="0" borderId="6" xfId="0" applyFont="1" applyBorder="1" applyAlignment="1" applyProtection="1">
      <alignment horizontal="left" vertical="center" wrapText="1"/>
      <protection locked="0"/>
    </xf>
    <xf numFmtId="164" fontId="12" fillId="0" borderId="1" xfId="2" applyNumberFormat="1" applyFont="1" applyBorder="1" applyAlignment="1">
      <alignment horizontal="left" vertical="center" wrapText="1"/>
    </xf>
    <xf numFmtId="0" fontId="12" fillId="0" borderId="1" xfId="1" applyFont="1" applyBorder="1" applyAlignment="1">
      <alignment vertical="top"/>
    </xf>
    <xf numFmtId="164" fontId="12" fillId="0" borderId="1" xfId="2" applyNumberFormat="1" applyFont="1" applyBorder="1" applyAlignment="1">
      <alignment horizontal="center"/>
    </xf>
    <xf numFmtId="0" fontId="6" fillId="0" borderId="7" xfId="0" applyFont="1" applyBorder="1" applyAlignment="1" applyProtection="1">
      <alignment horizontal="left" vertical="center" wrapText="1"/>
      <protection locked="0"/>
    </xf>
    <xf numFmtId="164" fontId="12" fillId="0" borderId="1" xfId="0" applyNumberFormat="1" applyFont="1" applyBorder="1" applyAlignment="1">
      <alignment horizontal="center"/>
    </xf>
    <xf numFmtId="0" fontId="14" fillId="6" borderId="12" xfId="1" applyFont="1" applyFill="1" applyBorder="1" applyAlignment="1">
      <alignment horizontal="justify" wrapText="1"/>
    </xf>
    <xf numFmtId="0" fontId="14" fillId="6" borderId="14" xfId="1" applyFont="1" applyFill="1" applyBorder="1" applyAlignment="1">
      <alignment horizontal="justify" wrapText="1"/>
    </xf>
    <xf numFmtId="0" fontId="14" fillId="6" borderId="12" xfId="1" applyFont="1" applyFill="1" applyBorder="1" applyAlignment="1">
      <alignment horizontal="center" wrapText="1"/>
    </xf>
    <xf numFmtId="0" fontId="12" fillId="11" borderId="1" xfId="0" applyFont="1" applyFill="1" applyBorder="1" applyAlignment="1">
      <alignment vertical="center"/>
    </xf>
    <xf numFmtId="0" fontId="14" fillId="11" borderId="1" xfId="0" applyFont="1" applyFill="1" applyBorder="1" applyAlignment="1">
      <alignment horizontal="justify" vertical="center" wrapText="1"/>
    </xf>
    <xf numFmtId="0" fontId="14" fillId="6" borderId="1" xfId="0" applyFont="1" applyFill="1" applyBorder="1" applyAlignment="1">
      <alignment horizontal="center" vertical="center"/>
    </xf>
    <xf numFmtId="164" fontId="12" fillId="11" borderId="1" xfId="2" applyNumberFormat="1" applyFont="1" applyFill="1" applyBorder="1" applyAlignment="1">
      <alignment vertical="center" wrapText="1"/>
    </xf>
    <xf numFmtId="0" fontId="14" fillId="0" borderId="1" xfId="0" applyFont="1" applyBorder="1" applyAlignment="1">
      <alignment horizontal="justify" vertical="center" wrapText="1"/>
    </xf>
    <xf numFmtId="0" fontId="14" fillId="6" borderId="1"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0" borderId="1" xfId="0" applyFont="1" applyBorder="1" applyAlignment="1">
      <alignment horizontal="justify" vertical="center" wrapText="1"/>
    </xf>
    <xf numFmtId="9" fontId="12" fillId="0" borderId="7" xfId="0" applyNumberFormat="1" applyFont="1" applyBorder="1" applyAlignment="1">
      <alignment horizontal="center" vertical="center"/>
    </xf>
    <xf numFmtId="0" fontId="6" fillId="9" borderId="1" xfId="0" applyFont="1" applyFill="1" applyBorder="1" applyAlignment="1">
      <alignment horizontal="justify" vertical="center" wrapText="1"/>
    </xf>
    <xf numFmtId="43" fontId="12" fillId="0" borderId="0" xfId="3" applyFont="1" applyAlignment="1">
      <alignment horizontal="justify"/>
    </xf>
    <xf numFmtId="9" fontId="12" fillId="0" borderId="8" xfId="0" applyNumberFormat="1" applyFont="1" applyBorder="1" applyAlignment="1">
      <alignment horizontal="center" vertical="center"/>
    </xf>
    <xf numFmtId="0" fontId="12" fillId="0" borderId="6" xfId="0" applyFont="1" applyBorder="1" applyAlignment="1">
      <alignment horizontal="justify"/>
    </xf>
    <xf numFmtId="0" fontId="12" fillId="0" borderId="7" xfId="0" applyFont="1" applyBorder="1" applyAlignment="1">
      <alignment horizontal="justify"/>
    </xf>
    <xf numFmtId="0" fontId="14" fillId="0" borderId="8" xfId="1" applyFont="1" applyBorder="1" applyAlignment="1">
      <alignment horizontal="justify" vertical="center" wrapText="1"/>
    </xf>
    <xf numFmtId="0" fontId="12" fillId="0" borderId="8" xfId="0" applyFont="1" applyBorder="1" applyAlignment="1">
      <alignment horizontal="justify"/>
    </xf>
    <xf numFmtId="0" fontId="5" fillId="0" borderId="1" xfId="0" applyFont="1" applyBorder="1" applyAlignment="1" applyProtection="1">
      <alignment horizontal="justify" vertical="center" wrapText="1"/>
      <protection locked="0"/>
    </xf>
    <xf numFmtId="0" fontId="14" fillId="0" borderId="1" xfId="0" applyFont="1" applyBorder="1" applyAlignment="1">
      <alignment horizontal="justify" vertical="center"/>
    </xf>
    <xf numFmtId="0" fontId="5" fillId="0" borderId="7" xfId="0" applyFont="1" applyBorder="1" applyAlignment="1" applyProtection="1">
      <alignment horizontal="justify" vertical="center" wrapText="1"/>
      <protection locked="0"/>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14" fillId="6" borderId="6" xfId="0" applyFont="1" applyFill="1" applyBorder="1" applyAlignment="1">
      <alignment horizontal="justify" vertical="center" wrapText="1"/>
    </xf>
    <xf numFmtId="0" fontId="14" fillId="6" borderId="6" xfId="0" applyFont="1" applyFill="1" applyBorder="1" applyAlignment="1">
      <alignment horizontal="center" vertical="center"/>
    </xf>
    <xf numFmtId="0" fontId="14" fillId="0" borderId="6" xfId="0" applyFont="1" applyBorder="1" applyAlignment="1">
      <alignment horizontal="justify" vertical="center" wrapText="1"/>
    </xf>
    <xf numFmtId="0" fontId="12" fillId="0" borderId="1" xfId="1" applyFont="1" applyBorder="1" applyAlignment="1">
      <alignment horizontal="justify" vertical="center" wrapText="1"/>
    </xf>
    <xf numFmtId="0" fontId="12" fillId="0" borderId="6" xfId="0" applyFont="1" applyBorder="1" applyAlignment="1">
      <alignment horizontal="left" vertical="center" wrapText="1"/>
    </xf>
    <xf numFmtId="0" fontId="14" fillId="0" borderId="7" xfId="0" applyFont="1" applyBorder="1" applyAlignment="1">
      <alignment horizontal="justify" vertical="center" wrapText="1"/>
    </xf>
    <xf numFmtId="0" fontId="12" fillId="0" borderId="7" xfId="0" applyFont="1" applyBorder="1" applyAlignment="1">
      <alignment horizontal="left" vertical="center" wrapText="1"/>
    </xf>
    <xf numFmtId="0" fontId="14" fillId="0" borderId="8" xfId="0" applyFont="1" applyBorder="1" applyAlignment="1">
      <alignment horizontal="justify" vertical="center" wrapText="1"/>
    </xf>
    <xf numFmtId="0" fontId="12" fillId="0" borderId="8" xfId="0" applyFont="1" applyBorder="1" applyAlignment="1">
      <alignment horizontal="left" vertical="center" wrapText="1"/>
    </xf>
    <xf numFmtId="0" fontId="14" fillId="6" borderId="1" xfId="1" applyFont="1" applyFill="1" applyBorder="1" applyAlignment="1">
      <alignment horizontal="justify" wrapText="1"/>
    </xf>
    <xf numFmtId="0" fontId="14" fillId="6" borderId="1" xfId="1" applyFont="1" applyFill="1" applyBorder="1" applyAlignment="1">
      <alignment horizontal="center" wrapText="1"/>
    </xf>
    <xf numFmtId="0" fontId="14" fillId="6" borderId="1" xfId="0" applyFont="1" applyFill="1" applyBorder="1" applyAlignment="1">
      <alignment horizontal="justify" vertical="center" wrapText="1"/>
    </xf>
    <xf numFmtId="0" fontId="12" fillId="0" borderId="11" xfId="0" applyFont="1" applyBorder="1" applyAlignment="1">
      <alignment horizontal="justify" vertical="center" wrapText="1"/>
    </xf>
    <xf numFmtId="0" fontId="12" fillId="0" borderId="9" xfId="0" applyFont="1" applyBorder="1" applyAlignment="1">
      <alignment horizontal="justify" vertical="center" wrapText="1"/>
    </xf>
    <xf numFmtId="9" fontId="6" fillId="0" borderId="7" xfId="0" applyNumberFormat="1" applyFont="1" applyBorder="1" applyAlignment="1">
      <alignment horizontal="center" vertical="center"/>
    </xf>
    <xf numFmtId="9" fontId="6" fillId="0" borderId="8" xfId="0" applyNumberFormat="1" applyFont="1" applyBorder="1" applyAlignment="1">
      <alignment horizontal="center" vertical="center"/>
    </xf>
    <xf numFmtId="0" fontId="6" fillId="0" borderId="6" xfId="0" applyFont="1" applyBorder="1" applyAlignment="1">
      <alignment horizontal="center" vertical="center"/>
    </xf>
    <xf numFmtId="0" fontId="12" fillId="0" borderId="6" xfId="0" applyFont="1" applyBorder="1" applyAlignment="1">
      <alignment horizontal="justify" wrapText="1"/>
    </xf>
    <xf numFmtId="0" fontId="12" fillId="0" borderId="7" xfId="0" applyFont="1" applyBorder="1" applyAlignment="1">
      <alignment horizontal="justify" wrapText="1"/>
    </xf>
    <xf numFmtId="0" fontId="12" fillId="0" borderId="8" xfId="0" applyFont="1" applyBorder="1" applyAlignment="1">
      <alignment horizontal="justify" wrapText="1"/>
    </xf>
    <xf numFmtId="0" fontId="12" fillId="0" borderId="6" xfId="0" applyFont="1" applyBorder="1" applyAlignment="1">
      <alignment horizontal="center" wrapText="1"/>
    </xf>
    <xf numFmtId="0" fontId="12" fillId="0" borderId="7" xfId="0" applyFont="1" applyBorder="1" applyAlignment="1">
      <alignment horizontal="center" wrapText="1"/>
    </xf>
    <xf numFmtId="0" fontId="12" fillId="0" borderId="8" xfId="0" applyFont="1" applyBorder="1" applyAlignment="1">
      <alignment horizontal="center" wrapText="1"/>
    </xf>
    <xf numFmtId="0" fontId="12" fillId="0" borderId="8" xfId="0" applyFont="1" applyBorder="1" applyAlignment="1">
      <alignment horizontal="justify" wrapText="1"/>
    </xf>
    <xf numFmtId="0" fontId="14" fillId="6" borderId="6" xfId="1" applyFont="1" applyFill="1" applyBorder="1" applyAlignment="1">
      <alignment horizontal="justify" vertical="center" wrapText="1"/>
    </xf>
    <xf numFmtId="0" fontId="12" fillId="6" borderId="1" xfId="0" applyFont="1" applyFill="1" applyBorder="1" applyAlignment="1">
      <alignment horizontal="justify" vertical="center" wrapText="1"/>
    </xf>
    <xf numFmtId="0" fontId="12" fillId="6" borderId="1" xfId="0" applyFont="1" applyFill="1" applyBorder="1" applyAlignment="1">
      <alignment horizontal="justify" wrapText="1"/>
    </xf>
    <xf numFmtId="0" fontId="6" fillId="6" borderId="1" xfId="0" applyFont="1" applyFill="1" applyBorder="1" applyAlignment="1">
      <alignment horizontal="center" vertical="center"/>
    </xf>
    <xf numFmtId="0" fontId="6" fillId="6" borderId="1" xfId="0" applyFont="1" applyFill="1" applyBorder="1" applyAlignment="1">
      <alignment horizontal="justify" vertical="center" wrapText="1"/>
    </xf>
    <xf numFmtId="9" fontId="6" fillId="6" borderId="6" xfId="0" applyNumberFormat="1" applyFont="1" applyFill="1" applyBorder="1" applyAlignment="1">
      <alignment horizontal="center" vertical="center"/>
    </xf>
    <xf numFmtId="0" fontId="12" fillId="6" borderId="9" xfId="0" applyFont="1" applyFill="1" applyBorder="1" applyAlignment="1">
      <alignment horizontal="justify" vertical="center" wrapText="1"/>
    </xf>
    <xf numFmtId="164" fontId="6" fillId="6" borderId="6" xfId="2" applyNumberFormat="1" applyFont="1" applyFill="1" applyBorder="1" applyAlignment="1">
      <alignment horizontal="center" vertical="center"/>
    </xf>
    <xf numFmtId="9" fontId="12" fillId="0" borderId="1" xfId="0" applyNumberFormat="1" applyFont="1" applyBorder="1" applyAlignment="1">
      <alignment horizontal="center" vertical="center" wrapText="1"/>
    </xf>
    <xf numFmtId="0" fontId="12" fillId="6" borderId="6" xfId="0" applyFont="1" applyFill="1" applyBorder="1" applyAlignment="1">
      <alignment horizontal="center" vertical="center" wrapText="1"/>
    </xf>
    <xf numFmtId="0" fontId="12" fillId="6" borderId="6" xfId="0" applyFont="1" applyFill="1" applyBorder="1" applyAlignment="1">
      <alignment horizontal="justify" wrapText="1"/>
    </xf>
    <xf numFmtId="0" fontId="12" fillId="6" borderId="1" xfId="0" applyFont="1" applyFill="1" applyBorder="1" applyAlignment="1">
      <alignment horizontal="center" vertical="center"/>
    </xf>
    <xf numFmtId="0" fontId="12" fillId="6" borderId="6" xfId="0" applyFont="1" applyFill="1" applyBorder="1" applyAlignment="1">
      <alignment horizontal="justify" vertical="center"/>
    </xf>
    <xf numFmtId="164" fontId="12" fillId="6" borderId="6" xfId="2" applyNumberFormat="1" applyFont="1" applyFill="1" applyBorder="1" applyAlignment="1">
      <alignment horizontal="center" vertical="center"/>
    </xf>
    <xf numFmtId="0" fontId="14" fillId="6" borderId="6" xfId="0" applyFont="1" applyFill="1" applyBorder="1" applyAlignment="1">
      <alignment vertical="center"/>
    </xf>
    <xf numFmtId="0" fontId="12" fillId="0" borderId="0" xfId="0" applyFont="1" applyAlignment="1">
      <alignment wrapText="1"/>
    </xf>
    <xf numFmtId="0" fontId="14" fillId="0" borderId="1" xfId="0" applyFont="1" applyBorder="1" applyAlignment="1">
      <alignment horizontal="center" vertical="center" wrapText="1"/>
    </xf>
    <xf numFmtId="0" fontId="12" fillId="0" borderId="1" xfId="0" applyFont="1" applyBorder="1" applyAlignment="1">
      <alignment horizontal="justify" wrapText="1"/>
    </xf>
    <xf numFmtId="0" fontId="11" fillId="0" borderId="1" xfId="0" applyFont="1" applyBorder="1" applyAlignment="1">
      <alignment horizontal="justify" vertical="center" wrapText="1"/>
    </xf>
    <xf numFmtId="0" fontId="11" fillId="0" borderId="6" xfId="0" applyFont="1" applyBorder="1" applyAlignment="1">
      <alignment horizontal="justify" vertical="center" wrapText="1"/>
    </xf>
    <xf numFmtId="0" fontId="11" fillId="0" borderId="8"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12" fillId="0" borderId="8" xfId="1" applyFont="1" applyBorder="1" applyAlignment="1">
      <alignment vertical="center" wrapText="1"/>
    </xf>
    <xf numFmtId="0" fontId="6" fillId="11" borderId="6" xfId="0" applyFont="1" applyFill="1" applyBorder="1" applyAlignment="1">
      <alignment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justify" vertical="center"/>
    </xf>
    <xf numFmtId="164" fontId="12" fillId="6" borderId="1" xfId="2" applyNumberFormat="1" applyFont="1" applyFill="1" applyBorder="1" applyAlignment="1">
      <alignment horizontal="center" vertical="center"/>
    </xf>
    <xf numFmtId="0" fontId="14" fillId="6" borderId="1" xfId="0" applyFont="1" applyFill="1" applyBorder="1" applyAlignment="1">
      <alignment vertical="center"/>
    </xf>
    <xf numFmtId="9" fontId="6" fillId="0" borderId="6" xfId="0" applyNumberFormat="1" applyFont="1" applyBorder="1" applyAlignment="1" applyProtection="1">
      <alignment horizontal="center" vertical="center"/>
      <protection locked="0"/>
    </xf>
    <xf numFmtId="164" fontId="12" fillId="0" borderId="6" xfId="2" applyNumberFormat="1" applyFont="1" applyFill="1" applyBorder="1" applyAlignment="1">
      <alignment horizontal="center" vertical="center"/>
    </xf>
    <xf numFmtId="43" fontId="12" fillId="0" borderId="0" xfId="3" applyFont="1" applyFill="1"/>
    <xf numFmtId="9" fontId="6" fillId="0" borderId="7" xfId="0" applyNumberFormat="1" applyFont="1" applyBorder="1" applyAlignment="1" applyProtection="1">
      <alignment horizontal="center" vertical="center"/>
      <protection locked="0"/>
    </xf>
    <xf numFmtId="164" fontId="12" fillId="0" borderId="7" xfId="2" applyNumberFormat="1" applyFont="1" applyFill="1" applyBorder="1" applyAlignment="1">
      <alignment horizontal="center" vertical="center"/>
    </xf>
    <xf numFmtId="9" fontId="6" fillId="0" borderId="8" xfId="0" applyNumberFormat="1" applyFont="1" applyBorder="1" applyAlignment="1" applyProtection="1">
      <alignment horizontal="center" vertical="center"/>
      <protection locked="0"/>
    </xf>
    <xf numFmtId="164" fontId="12" fillId="0" borderId="8" xfId="2" applyNumberFormat="1" applyFont="1" applyFill="1" applyBorder="1" applyAlignment="1">
      <alignment horizontal="center" vertical="center"/>
    </xf>
    <xf numFmtId="9" fontId="6" fillId="0" borderId="6" xfId="4" applyFont="1" applyFill="1" applyBorder="1" applyAlignment="1" applyProtection="1">
      <alignment horizontal="center" vertical="center" wrapText="1"/>
      <protection locked="0"/>
    </xf>
    <xf numFmtId="9" fontId="6" fillId="0" borderId="7" xfId="4" applyFont="1" applyFill="1" applyBorder="1" applyAlignment="1" applyProtection="1">
      <alignment horizontal="center" vertical="center" wrapText="1"/>
      <protection locked="0"/>
    </xf>
    <xf numFmtId="9" fontId="6" fillId="0" borderId="8" xfId="4" applyFont="1" applyFill="1" applyBorder="1" applyAlignment="1" applyProtection="1">
      <alignment horizontal="center" vertical="center" wrapText="1"/>
      <protection locked="0"/>
    </xf>
    <xf numFmtId="0" fontId="12" fillId="0" borderId="8" xfId="0" applyFont="1" applyBorder="1" applyAlignment="1">
      <alignment horizontal="justify" vertical="center"/>
    </xf>
    <xf numFmtId="0" fontId="6" fillId="11" borderId="8" xfId="0" applyFont="1" applyFill="1" applyBorder="1" applyAlignment="1">
      <alignment vertical="center" wrapText="1"/>
    </xf>
    <xf numFmtId="0" fontId="5" fillId="0" borderId="11" xfId="0" applyFont="1" applyBorder="1" applyAlignment="1">
      <alignment horizontal="justify" vertical="center" wrapText="1"/>
    </xf>
    <xf numFmtId="0" fontId="5" fillId="0" borderId="6" xfId="0" applyFont="1" applyBorder="1" applyAlignment="1">
      <alignment horizontal="center" vertical="center"/>
    </xf>
    <xf numFmtId="0" fontId="5" fillId="0" borderId="9" xfId="0" applyFont="1" applyBorder="1" applyAlignment="1">
      <alignment horizontal="justify" vertical="center" wrapText="1"/>
    </xf>
    <xf numFmtId="0" fontId="5" fillId="0" borderId="7" xfId="0" applyFont="1" applyBorder="1" applyAlignment="1">
      <alignment horizontal="center" vertical="center"/>
    </xf>
    <xf numFmtId="0" fontId="12" fillId="0" borderId="1" xfId="0" applyFont="1" applyBorder="1" applyAlignment="1">
      <alignment horizontal="center"/>
    </xf>
    <xf numFmtId="164" fontId="12" fillId="0" borderId="7" xfId="2" applyNumberFormat="1" applyFont="1" applyFill="1" applyBorder="1" applyAlignment="1">
      <alignment horizontal="center" vertical="center"/>
    </xf>
    <xf numFmtId="0" fontId="5" fillId="0" borderId="8" xfId="0" applyFont="1" applyBorder="1" applyAlignment="1">
      <alignment horizontal="center" vertical="center"/>
    </xf>
    <xf numFmtId="0" fontId="12" fillId="6" borderId="6" xfId="0" applyFont="1" applyFill="1" applyBorder="1" applyAlignment="1">
      <alignment horizontal="center" vertical="center"/>
    </xf>
    <xf numFmtId="0" fontId="12" fillId="0" borderId="6" xfId="5" applyFont="1" applyFill="1" applyBorder="1" applyAlignment="1">
      <alignment horizontal="justify" vertical="center" wrapText="1"/>
    </xf>
    <xf numFmtId="0" fontId="12" fillId="0" borderId="7" xfId="5" applyFont="1" applyFill="1" applyBorder="1" applyAlignment="1">
      <alignment horizontal="justify" vertical="center" wrapText="1"/>
    </xf>
    <xf numFmtId="0" fontId="12" fillId="0" borderId="8" xfId="5" applyFont="1" applyFill="1" applyBorder="1" applyAlignment="1">
      <alignment horizontal="justify" vertical="center" wrapText="1"/>
    </xf>
    <xf numFmtId="0" fontId="12" fillId="0" borderId="1" xfId="5" applyFont="1" applyFill="1" applyBorder="1" applyAlignment="1">
      <alignment horizontal="justify" vertical="center" wrapText="1"/>
    </xf>
    <xf numFmtId="0" fontId="12" fillId="0" borderId="6" xfId="7" applyFont="1" applyFill="1" applyBorder="1" applyAlignment="1">
      <alignment horizontal="left" vertical="center" wrapText="1"/>
    </xf>
    <xf numFmtId="0" fontId="12" fillId="0" borderId="8" xfId="7" applyFont="1" applyFill="1" applyBorder="1" applyAlignment="1">
      <alignment horizontal="left" vertical="center" wrapText="1"/>
    </xf>
    <xf numFmtId="0" fontId="12" fillId="0" borderId="1" xfId="5" applyFont="1" applyFill="1" applyBorder="1" applyAlignment="1">
      <alignment horizontal="justify" wrapText="1"/>
    </xf>
    <xf numFmtId="0" fontId="12" fillId="0" borderId="1" xfId="5" applyFont="1" applyFill="1" applyBorder="1" applyAlignment="1">
      <alignment horizontal="justify" vertical="top" wrapText="1"/>
    </xf>
    <xf numFmtId="3" fontId="12" fillId="0" borderId="1" xfId="0" applyNumberFormat="1" applyFont="1" applyBorder="1" applyAlignment="1">
      <alignment horizontal="center" vertical="center"/>
    </xf>
    <xf numFmtId="0" fontId="12" fillId="0" borderId="6" xfId="1" applyFont="1" applyBorder="1" applyAlignment="1">
      <alignment vertical="center" wrapText="1"/>
    </xf>
    <xf numFmtId="0" fontId="14" fillId="6" borderId="1" xfId="1" applyFont="1" applyFill="1" applyBorder="1" applyAlignment="1">
      <alignment horizontal="justify" vertical="center" wrapText="1"/>
    </xf>
    <xf numFmtId="0" fontId="6" fillId="6" borderId="1" xfId="0" applyFont="1" applyFill="1" applyBorder="1" applyAlignment="1">
      <alignment horizontal="justify"/>
    </xf>
    <xf numFmtId="0" fontId="6" fillId="6" borderId="1" xfId="0" applyFont="1" applyFill="1" applyBorder="1" applyAlignment="1">
      <alignment horizontal="center" vertical="center" wrapText="1"/>
    </xf>
    <xf numFmtId="0" fontId="6" fillId="6" borderId="1" xfId="0" applyFont="1" applyFill="1" applyBorder="1" applyAlignment="1">
      <alignment horizontal="justify" vertical="center"/>
    </xf>
    <xf numFmtId="0" fontId="12" fillId="6" borderId="1" xfId="1" applyFont="1" applyFill="1" applyBorder="1" applyAlignment="1">
      <alignment horizontal="justify" vertical="center" wrapText="1"/>
    </xf>
    <xf numFmtId="0" fontId="14" fillId="0" borderId="6" xfId="0" applyFont="1" applyBorder="1" applyAlignment="1">
      <alignment horizontal="justify" vertical="center" wrapText="1"/>
    </xf>
    <xf numFmtId="0" fontId="14" fillId="0" borderId="1" xfId="0" applyFont="1" applyBorder="1" applyAlignment="1">
      <alignment horizontal="center" vertical="center"/>
    </xf>
    <xf numFmtId="0" fontId="12" fillId="0" borderId="1" xfId="1" applyFont="1" applyBorder="1"/>
    <xf numFmtId="0" fontId="12" fillId="0" borderId="1" xfId="1" applyFont="1" applyBorder="1" applyAlignment="1">
      <alignment wrapText="1"/>
    </xf>
    <xf numFmtId="0" fontId="12" fillId="0" borderId="1" xfId="1" applyFont="1" applyBorder="1" applyAlignment="1">
      <alignment horizontal="justify"/>
    </xf>
    <xf numFmtId="0" fontId="12" fillId="6" borderId="1" xfId="0" applyFont="1" applyFill="1" applyBorder="1" applyAlignment="1">
      <alignment horizontal="justify"/>
    </xf>
    <xf numFmtId="0" fontId="12" fillId="6" borderId="1" xfId="0" applyFont="1" applyFill="1" applyBorder="1" applyAlignment="1">
      <alignment horizontal="center"/>
    </xf>
    <xf numFmtId="0" fontId="14" fillId="6" borderId="1" xfId="0" applyFont="1" applyFill="1" applyBorder="1" applyAlignment="1">
      <alignment horizontal="justify" vertical="center"/>
    </xf>
    <xf numFmtId="0" fontId="12" fillId="6" borderId="6" xfId="0" applyFont="1" applyFill="1" applyBorder="1" applyAlignment="1">
      <alignment horizontal="center"/>
    </xf>
    <xf numFmtId="0" fontId="12" fillId="6" borderId="6" xfId="0" applyFont="1" applyFill="1" applyBorder="1" applyAlignment="1">
      <alignment horizontal="justify"/>
    </xf>
    <xf numFmtId="164" fontId="12" fillId="6" borderId="1" xfId="2" applyNumberFormat="1" applyFont="1" applyFill="1" applyBorder="1" applyAlignment="1">
      <alignment horizontal="justify" vertical="center"/>
    </xf>
    <xf numFmtId="164" fontId="12" fillId="6" borderId="4" xfId="2" applyNumberFormat="1" applyFont="1" applyFill="1" applyBorder="1" applyAlignment="1">
      <alignment horizontal="center" vertical="center"/>
    </xf>
    <xf numFmtId="0" fontId="11" fillId="0" borderId="11" xfId="1" applyFont="1" applyBorder="1" applyAlignment="1">
      <alignment horizontal="justify" vertical="center" wrapText="1"/>
    </xf>
    <xf numFmtId="0" fontId="11" fillId="0" borderId="9" xfId="1" applyFont="1" applyBorder="1" applyAlignment="1">
      <alignment horizontal="justify" vertical="center" wrapText="1"/>
    </xf>
    <xf numFmtId="0" fontId="11" fillId="0" borderId="13" xfId="1" applyFont="1" applyBorder="1" applyAlignment="1">
      <alignment horizontal="justify" vertical="center" wrapText="1"/>
    </xf>
    <xf numFmtId="0" fontId="14" fillId="6" borderId="1" xfId="0" applyFont="1" applyFill="1" applyBorder="1" applyAlignment="1">
      <alignment vertical="center" wrapText="1"/>
    </xf>
    <xf numFmtId="0" fontId="14" fillId="6" borderId="1" xfId="0" applyFont="1" applyFill="1" applyBorder="1" applyAlignment="1">
      <alignment horizontal="center"/>
    </xf>
    <xf numFmtId="0" fontId="14" fillId="6" borderId="1" xfId="0" applyFont="1" applyFill="1" applyBorder="1" applyAlignment="1">
      <alignment wrapText="1"/>
    </xf>
    <xf numFmtId="0" fontId="11" fillId="0" borderId="6" xfId="0" applyFont="1" applyBorder="1" applyAlignment="1">
      <alignment vertical="center" wrapText="1"/>
    </xf>
    <xf numFmtId="0" fontId="11" fillId="0" borderId="7" xfId="0" applyFont="1" applyBorder="1" applyAlignment="1">
      <alignment vertical="center" wrapText="1"/>
    </xf>
    <xf numFmtId="164" fontId="12" fillId="0" borderId="7" xfId="2" applyNumberFormat="1" applyFont="1" applyFill="1" applyBorder="1" applyAlignment="1">
      <alignment vertical="center"/>
    </xf>
    <xf numFmtId="164" fontId="12" fillId="0" borderId="8" xfId="2" applyNumberFormat="1" applyFont="1" applyFill="1" applyBorder="1" applyAlignment="1">
      <alignment vertic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4" fillId="6" borderId="8" xfId="0" applyFont="1" applyFill="1" applyBorder="1" applyAlignment="1">
      <alignment horizontal="justify" vertical="center" wrapText="1"/>
    </xf>
    <xf numFmtId="0" fontId="14" fillId="11" borderId="1" xfId="0" applyFont="1" applyFill="1" applyBorder="1" applyAlignment="1">
      <alignment vertical="center" wrapText="1"/>
    </xf>
    <xf numFmtId="0" fontId="12" fillId="6" borderId="8" xfId="0" applyFont="1" applyFill="1" applyBorder="1" applyAlignment="1">
      <alignment horizontal="justify" vertical="center" wrapText="1"/>
    </xf>
    <xf numFmtId="0" fontId="12" fillId="6" borderId="8" xfId="0" applyFont="1" applyFill="1" applyBorder="1" applyAlignment="1">
      <alignment horizontal="center" vertical="center"/>
    </xf>
    <xf numFmtId="0" fontId="12" fillId="6" borderId="8" xfId="0" applyFont="1" applyFill="1" applyBorder="1" applyAlignment="1">
      <alignment horizontal="justify" vertical="center"/>
    </xf>
    <xf numFmtId="164" fontId="12" fillId="6" borderId="8" xfId="2" applyNumberFormat="1" applyFont="1" applyFill="1" applyBorder="1" applyAlignment="1">
      <alignment horizontal="center" vertical="center"/>
    </xf>
    <xf numFmtId="0" fontId="14" fillId="6" borderId="8" xfId="0" applyFont="1" applyFill="1" applyBorder="1" applyAlignment="1">
      <alignment vertical="center" wrapText="1"/>
    </xf>
    <xf numFmtId="0" fontId="6" fillId="0" borderId="16" xfId="0" applyFont="1" applyBorder="1" applyAlignment="1">
      <alignment horizontal="justify" vertical="center"/>
    </xf>
    <xf numFmtId="0" fontId="12" fillId="6" borderId="1" xfId="0" applyFont="1" applyFill="1" applyBorder="1" applyAlignment="1">
      <alignment vertical="center"/>
    </xf>
    <xf numFmtId="164" fontId="12" fillId="0" borderId="1" xfId="2" applyNumberFormat="1" applyFont="1" applyBorder="1" applyAlignment="1">
      <alignment horizontal="justify" vertical="center" wrapText="1"/>
    </xf>
    <xf numFmtId="164" fontId="12" fillId="0" borderId="6" xfId="2" applyNumberFormat="1" applyFont="1" applyFill="1" applyBorder="1" applyAlignment="1">
      <alignment horizontal="center" vertical="center"/>
    </xf>
    <xf numFmtId="0" fontId="12" fillId="6" borderId="1" xfId="0" applyFont="1" applyFill="1" applyBorder="1" applyAlignment="1">
      <alignment vertical="center" wrapText="1"/>
    </xf>
    <xf numFmtId="0" fontId="14" fillId="6" borderId="6" xfId="0" applyFont="1" applyFill="1" applyBorder="1" applyAlignment="1">
      <alignment horizontal="center"/>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0" borderId="1" xfId="0" applyFont="1" applyBorder="1" applyAlignment="1">
      <alignment horizontal="justify" wrapText="1"/>
    </xf>
    <xf numFmtId="0" fontId="14" fillId="0" borderId="8" xfId="0" applyFont="1" applyBorder="1" applyAlignment="1">
      <alignment horizontal="justify" vertical="center" wrapText="1"/>
    </xf>
    <xf numFmtId="0" fontId="12" fillId="0" borderId="1" xfId="0" applyFont="1" applyBorder="1"/>
    <xf numFmtId="0" fontId="12" fillId="6" borderId="6" xfId="0" applyFont="1" applyFill="1" applyBorder="1" applyAlignment="1">
      <alignment vertical="center" wrapText="1"/>
    </xf>
    <xf numFmtId="0" fontId="12" fillId="6" borderId="0" xfId="0" applyFont="1" applyFill="1"/>
    <xf numFmtId="9" fontId="6" fillId="0" borderId="7" xfId="0" applyNumberFormat="1" applyFont="1" applyBorder="1" applyAlignment="1">
      <alignment horizontal="center" vertical="center"/>
    </xf>
    <xf numFmtId="9" fontId="6" fillId="0" borderId="1" xfId="0" applyNumberFormat="1" applyFont="1" applyBorder="1" applyAlignment="1" applyProtection="1">
      <alignment horizontal="center" vertical="center"/>
      <protection locked="0"/>
    </xf>
    <xf numFmtId="9" fontId="6" fillId="0" borderId="6" xfId="0" applyNumberFormat="1" applyFont="1" applyBorder="1" applyAlignment="1" applyProtection="1">
      <alignment horizontal="center" vertical="center"/>
      <protection locked="0"/>
    </xf>
    <xf numFmtId="0" fontId="14" fillId="6" borderId="2" xfId="0" applyFont="1" applyFill="1" applyBorder="1" applyAlignment="1">
      <alignment horizontal="justify" vertical="center" wrapText="1"/>
    </xf>
    <xf numFmtId="0" fontId="14" fillId="6" borderId="8" xfId="0" applyFont="1" applyFill="1" applyBorder="1" applyAlignment="1">
      <alignment horizontal="center" vertical="center"/>
    </xf>
    <xf numFmtId="0" fontId="12" fillId="0" borderId="12" xfId="0" applyFont="1" applyBorder="1" applyAlignment="1">
      <alignment horizontal="center" vertical="center" wrapText="1"/>
    </xf>
    <xf numFmtId="164" fontId="12" fillId="0" borderId="6" xfId="2" applyNumberFormat="1" applyFont="1" applyFill="1" applyBorder="1" applyAlignment="1">
      <alignment horizontal="center" vertical="center" wrapText="1"/>
    </xf>
    <xf numFmtId="0" fontId="12" fillId="0" borderId="10" xfId="0" applyFont="1" applyBorder="1" applyAlignment="1">
      <alignment horizontal="center" vertical="center" wrapText="1"/>
    </xf>
    <xf numFmtId="164" fontId="12" fillId="0" borderId="7" xfId="2" applyNumberFormat="1" applyFont="1" applyFill="1" applyBorder="1" applyAlignment="1">
      <alignment horizontal="center" vertical="center" wrapText="1"/>
    </xf>
    <xf numFmtId="0" fontId="12" fillId="0" borderId="15" xfId="0" applyFont="1" applyBorder="1" applyAlignment="1">
      <alignment horizontal="center" vertical="center" wrapText="1"/>
    </xf>
    <xf numFmtId="164" fontId="12" fillId="0" borderId="8" xfId="2" applyNumberFormat="1" applyFont="1" applyFill="1" applyBorder="1" applyAlignment="1">
      <alignment horizontal="center" vertical="center" wrapText="1"/>
    </xf>
    <xf numFmtId="0" fontId="14" fillId="0" borderId="11" xfId="0" applyFont="1" applyBorder="1" applyAlignment="1">
      <alignment horizontal="justify" vertical="center" wrapText="1"/>
    </xf>
    <xf numFmtId="0" fontId="14" fillId="0" borderId="12" xfId="0" applyFont="1" applyBorder="1" applyAlignment="1">
      <alignment horizontal="justify" vertical="center" wrapText="1"/>
    </xf>
    <xf numFmtId="0" fontId="6" fillId="0" borderId="1" xfId="0" applyFont="1" applyBorder="1" applyAlignment="1" applyProtection="1">
      <alignment horizontal="justify" vertical="center" wrapText="1"/>
      <protection locked="0"/>
    </xf>
    <xf numFmtId="0" fontId="14" fillId="0" borderId="9" xfId="0" applyFont="1" applyBorder="1" applyAlignment="1">
      <alignment horizontal="justify" vertical="center" wrapText="1"/>
    </xf>
    <xf numFmtId="0" fontId="14" fillId="0" borderId="10" xfId="0" applyFont="1" applyBorder="1" applyAlignment="1">
      <alignment horizontal="justify" vertical="center" wrapText="1"/>
    </xf>
    <xf numFmtId="0" fontId="12" fillId="0" borderId="7" xfId="0" applyFont="1" applyBorder="1" applyAlignment="1">
      <alignment vertical="center"/>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2" fillId="0" borderId="8" xfId="0" applyFont="1" applyBorder="1" applyAlignment="1">
      <alignment vertical="center" wrapText="1"/>
    </xf>
    <xf numFmtId="0" fontId="12" fillId="0" borderId="8" xfId="0" applyFont="1" applyBorder="1" applyAlignment="1">
      <alignment vertical="center"/>
    </xf>
    <xf numFmtId="0" fontId="6" fillId="0" borderId="7" xfId="0" applyFont="1" applyBorder="1" applyAlignment="1" applyProtection="1">
      <alignment horizontal="justify" vertical="center" wrapText="1"/>
      <protection locked="0"/>
    </xf>
    <xf numFmtId="164" fontId="12" fillId="0" borderId="1" xfId="2" applyNumberFormat="1" applyFont="1" applyBorder="1" applyAlignment="1">
      <alignment vertical="center"/>
    </xf>
    <xf numFmtId="0" fontId="12" fillId="0" borderId="6" xfId="0" applyFont="1" applyBorder="1" applyAlignment="1">
      <alignment vertical="center"/>
    </xf>
    <xf numFmtId="0" fontId="6" fillId="0" borderId="6"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4" fillId="0" borderId="10" xfId="0" applyFont="1" applyBorder="1" applyAlignment="1">
      <alignment horizontal="center" vertical="center" wrapText="1"/>
    </xf>
    <xf numFmtId="43" fontId="12" fillId="0" borderId="0" xfId="3" applyFont="1" applyBorder="1"/>
    <xf numFmtId="0" fontId="12" fillId="0" borderId="6" xfId="0" applyFont="1" applyBorder="1" applyAlignment="1">
      <alignment horizontal="justify"/>
    </xf>
    <xf numFmtId="43" fontId="12" fillId="0" borderId="0" xfId="3" applyFont="1" applyFill="1" applyBorder="1"/>
    <xf numFmtId="0" fontId="12" fillId="11" borderId="1" xfId="0" applyFont="1" applyFill="1" applyBorder="1" applyAlignment="1">
      <alignment horizontal="justify" vertical="center" wrapText="1"/>
    </xf>
    <xf numFmtId="0" fontId="12" fillId="11" borderId="1" xfId="0" applyFont="1" applyFill="1" applyBorder="1" applyAlignment="1">
      <alignment horizontal="justify"/>
    </xf>
    <xf numFmtId="0" fontId="12" fillId="11" borderId="1" xfId="0" applyFont="1" applyFill="1" applyBorder="1" applyAlignment="1">
      <alignment horizontal="center" vertical="center"/>
    </xf>
    <xf numFmtId="9" fontId="12" fillId="11" borderId="1" xfId="0" applyNumberFormat="1" applyFont="1" applyFill="1" applyBorder="1" applyAlignment="1">
      <alignment horizontal="center" vertical="center"/>
    </xf>
    <xf numFmtId="0" fontId="12" fillId="11" borderId="1" xfId="0" applyFont="1" applyFill="1" applyBorder="1" applyAlignment="1">
      <alignment horizontal="left" vertical="center"/>
    </xf>
    <xf numFmtId="164" fontId="12" fillId="11" borderId="1" xfId="2" applyNumberFormat="1" applyFont="1" applyFill="1" applyBorder="1" applyAlignment="1">
      <alignment horizontal="center" vertical="center"/>
    </xf>
    <xf numFmtId="0" fontId="14" fillId="11" borderId="2" xfId="0" applyFont="1" applyFill="1" applyBorder="1" applyAlignment="1">
      <alignment horizontal="center" vertical="center" wrapText="1"/>
    </xf>
    <xf numFmtId="0" fontId="12" fillId="11" borderId="0" xfId="0" applyFont="1" applyFill="1"/>
    <xf numFmtId="43" fontId="12" fillId="11" borderId="0" xfId="3" applyFont="1" applyFill="1" applyBorder="1"/>
    <xf numFmtId="0" fontId="12" fillId="11" borderId="1" xfId="0" applyFont="1" applyFill="1" applyBorder="1"/>
    <xf numFmtId="0" fontId="14" fillId="0" borderId="9" xfId="0" applyFont="1" applyBorder="1" applyAlignment="1">
      <alignment horizontal="center" vertical="center" wrapText="1"/>
    </xf>
    <xf numFmtId="0" fontId="12" fillId="0" borderId="7" xfId="0" applyFont="1" applyBorder="1" applyAlignment="1">
      <alignment horizontal="left" vertical="center"/>
    </xf>
    <xf numFmtId="164" fontId="12" fillId="0" borderId="10" xfId="2" applyNumberFormat="1" applyFont="1" applyFill="1" applyBorder="1" applyAlignment="1">
      <alignment horizontal="center" vertical="center"/>
    </xf>
    <xf numFmtId="0" fontId="14" fillId="0" borderId="12" xfId="0" applyFont="1" applyBorder="1" applyAlignment="1">
      <alignment horizontal="center" vertical="center" wrapText="1"/>
    </xf>
    <xf numFmtId="43" fontId="12" fillId="11" borderId="0" xfId="3" applyFont="1" applyFill="1"/>
    <xf numFmtId="164" fontId="12" fillId="0" borderId="10" xfId="2" applyNumberFormat="1" applyFont="1" applyBorder="1" applyAlignment="1">
      <alignment horizontal="center" vertical="center"/>
    </xf>
    <xf numFmtId="0" fontId="14" fillId="0" borderId="13" xfId="0" applyFont="1" applyBorder="1" applyAlignment="1">
      <alignment horizontal="center" vertical="center" wrapText="1"/>
    </xf>
    <xf numFmtId="0" fontId="14" fillId="2" borderId="2" xfId="0" applyFont="1" applyFill="1" applyBorder="1" applyAlignment="1">
      <alignment horizontal="justify" vertical="center" wrapText="1"/>
    </xf>
    <xf numFmtId="0" fontId="12" fillId="2" borderId="6" xfId="0" applyFont="1" applyFill="1" applyBorder="1" applyAlignment="1">
      <alignment horizontal="center" vertical="center"/>
    </xf>
    <xf numFmtId="9" fontId="12" fillId="2" borderId="6" xfId="0" applyNumberFormat="1" applyFont="1" applyFill="1" applyBorder="1" applyAlignment="1">
      <alignment horizontal="center" vertical="center"/>
    </xf>
    <xf numFmtId="0" fontId="12" fillId="2" borderId="6" xfId="0" applyFont="1" applyFill="1" applyBorder="1" applyAlignment="1">
      <alignment horizontal="left" vertical="center"/>
    </xf>
    <xf numFmtId="164" fontId="12" fillId="2" borderId="2" xfId="2"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12" fillId="2" borderId="0" xfId="0" applyFont="1" applyFill="1"/>
    <xf numFmtId="43" fontId="12" fillId="2" borderId="0" xfId="3" applyFont="1" applyFill="1"/>
    <xf numFmtId="0" fontId="12" fillId="0" borderId="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9" fontId="18" fillId="0" borderId="6" xfId="4"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12" fillId="0" borderId="11" xfId="0" applyFont="1" applyBorder="1" applyAlignment="1">
      <alignment horizontal="center"/>
    </xf>
    <xf numFmtId="0" fontId="18" fillId="0" borderId="7"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9" fontId="18" fillId="0" borderId="7" xfId="4" applyFont="1" applyFill="1" applyBorder="1" applyAlignment="1" applyProtection="1">
      <alignment horizontal="center" vertical="center" wrapText="1"/>
      <protection locked="0"/>
    </xf>
    <xf numFmtId="0" fontId="12" fillId="0" borderId="9" xfId="0" applyFont="1" applyBorder="1" applyAlignment="1">
      <alignment horizontal="center"/>
    </xf>
    <xf numFmtId="0" fontId="18" fillId="0" borderId="8" xfId="0" applyFont="1" applyBorder="1" applyAlignment="1" applyProtection="1">
      <alignment horizontal="center" vertical="center" wrapText="1"/>
      <protection locked="0"/>
    </xf>
    <xf numFmtId="9" fontId="18" fillId="0" borderId="8" xfId="4"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protection locked="0"/>
    </xf>
    <xf numFmtId="0" fontId="12" fillId="0" borderId="7" xfId="0" applyFont="1" applyBorder="1" applyAlignment="1" applyProtection="1">
      <alignment vertical="center" wrapText="1"/>
      <protection locked="0"/>
    </xf>
    <xf numFmtId="0" fontId="18" fillId="0" borderId="1" xfId="0" applyFont="1" applyBorder="1" applyAlignment="1" applyProtection="1">
      <alignment vertical="center" wrapText="1"/>
      <protection locked="0"/>
    </xf>
    <xf numFmtId="0" fontId="18" fillId="0" borderId="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4" fillId="0" borderId="9"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7" xfId="0" applyFont="1" applyBorder="1" applyAlignment="1">
      <alignment horizontal="justify"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xf>
    <xf numFmtId="0" fontId="12" fillId="0" borderId="1" xfId="0" applyFont="1" applyBorder="1" applyAlignment="1" applyProtection="1">
      <alignment vertical="center" wrapText="1"/>
      <protection locked="0"/>
    </xf>
    <xf numFmtId="1"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9"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9" fontId="0" fillId="0" borderId="6" xfId="0" applyNumberFormat="1" applyFont="1" applyBorder="1" applyAlignment="1">
      <alignment horizontal="center" vertical="center"/>
    </xf>
    <xf numFmtId="9" fontId="0" fillId="0" borderId="8" xfId="0" applyNumberFormat="1" applyFont="1" applyBorder="1" applyAlignment="1">
      <alignment horizontal="center" vertical="center"/>
    </xf>
    <xf numFmtId="0" fontId="0" fillId="0" borderId="1" xfId="0" applyFont="1" applyBorder="1" applyAlignment="1">
      <alignment vertical="center" wrapText="1"/>
    </xf>
    <xf numFmtId="0" fontId="12" fillId="2" borderId="8" xfId="0" applyFont="1" applyFill="1" applyBorder="1" applyAlignment="1">
      <alignment horizontal="justify"/>
    </xf>
    <xf numFmtId="0" fontId="12" fillId="2" borderId="1" xfId="0" applyFont="1" applyFill="1" applyBorder="1" applyAlignment="1">
      <alignment horizontal="center" vertical="center"/>
    </xf>
    <xf numFmtId="0" fontId="20" fillId="2" borderId="19" xfId="0" applyFont="1" applyFill="1" applyBorder="1" applyAlignment="1" applyProtection="1">
      <alignment vertical="center" wrapText="1"/>
      <protection locked="0"/>
    </xf>
    <xf numFmtId="9" fontId="12" fillId="2" borderId="8" xfId="0" applyNumberFormat="1" applyFont="1" applyFill="1" applyBorder="1" applyAlignment="1">
      <alignment horizontal="center" vertical="center"/>
    </xf>
    <xf numFmtId="0" fontId="12" fillId="2" borderId="8" xfId="0" applyFont="1" applyFill="1" applyBorder="1" applyAlignment="1">
      <alignment horizontal="center" vertical="center"/>
    </xf>
    <xf numFmtId="164" fontId="12" fillId="2" borderId="15" xfId="2" applyNumberFormat="1" applyFont="1" applyFill="1" applyBorder="1" applyAlignment="1">
      <alignment horizontal="center" vertical="center"/>
    </xf>
    <xf numFmtId="0" fontId="6" fillId="0" borderId="0" xfId="0" applyFont="1"/>
    <xf numFmtId="43" fontId="6" fillId="0" borderId="0" xfId="3" applyFont="1" applyBorder="1"/>
    <xf numFmtId="44" fontId="6" fillId="0" borderId="0" xfId="2" applyFont="1"/>
    <xf numFmtId="164" fontId="5" fillId="0" borderId="0" xfId="0" applyNumberFormat="1" applyFont="1"/>
    <xf numFmtId="44" fontId="6" fillId="0" borderId="0" xfId="0" applyNumberFormat="1" applyFont="1"/>
    <xf numFmtId="43" fontId="6" fillId="0" borderId="0" xfId="3" applyFont="1"/>
    <xf numFmtId="0" fontId="21" fillId="0" borderId="0" xfId="0" applyFont="1" applyAlignment="1">
      <alignment horizontal="justify"/>
    </xf>
    <xf numFmtId="0" fontId="22" fillId="0" borderId="0" xfId="0" applyFont="1" applyAlignment="1">
      <alignment horizontal="center" vertical="center"/>
    </xf>
    <xf numFmtId="0" fontId="22" fillId="0" borderId="0" xfId="0" applyFont="1" applyAlignment="1">
      <alignment horizontal="justify"/>
    </xf>
    <xf numFmtId="0" fontId="22" fillId="0" borderId="0" xfId="0" applyFont="1" applyAlignment="1">
      <alignment horizontal="center"/>
    </xf>
    <xf numFmtId="0" fontId="22" fillId="0" borderId="0" xfId="0" applyFont="1" applyAlignment="1">
      <alignment horizontal="justify" vertical="center"/>
    </xf>
    <xf numFmtId="164" fontId="22" fillId="0" borderId="0" xfId="2" applyNumberFormat="1" applyFont="1" applyAlignment="1">
      <alignment horizontal="center" vertical="center"/>
    </xf>
    <xf numFmtId="0" fontId="21" fillId="0" borderId="0" xfId="0" applyFont="1" applyAlignment="1">
      <alignment horizontal="center"/>
    </xf>
  </cellXfs>
  <cellStyles count="8">
    <cellStyle name="Bueno" xfId="5" builtinId="26"/>
    <cellStyle name="Millares" xfId="3" builtinId="3"/>
    <cellStyle name="Moneda" xfId="2" builtinId="4"/>
    <cellStyle name="Neutral" xfId="7" builtinId="28"/>
    <cellStyle name="Normal" xfId="0" builtinId="0"/>
    <cellStyle name="Normal 2" xfId="1" xr:uid="{00000000-0005-0000-0000-000004000000}"/>
    <cellStyle name="Normal 2 2" xfId="6" xr:uid="{00000000-0005-0000-0000-000005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138820</xdr:colOff>
      <xdr:row>0</xdr:row>
      <xdr:rowOff>1</xdr:rowOff>
    </xdr:from>
    <xdr:to>
      <xdr:col>2</xdr:col>
      <xdr:colOff>150927</xdr:colOff>
      <xdr:row>4</xdr:row>
      <xdr:rowOff>41721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481" y="1"/>
          <a:ext cx="1235501" cy="599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1</xdr:row>
      <xdr:rowOff>66675</xdr:rowOff>
    </xdr:from>
    <xdr:to>
      <xdr:col>0</xdr:col>
      <xdr:colOff>1171575</xdr:colOff>
      <xdr:row>3</xdr:row>
      <xdr:rowOff>142875</xdr:rowOff>
    </xdr:to>
    <xdr:pic>
      <xdr:nvPicPr>
        <xdr:cNvPr id="2" name="Picture 1" descr="cnzfe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66675"/>
          <a:ext cx="100964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orina  Martinez" id="{392C9CAE-BE57-4516-AD48-A253B7DEA31F}" userId="S::c.martinez@cnzfe.gob.do::948be026-3622-4c1b-9e95-c482289ea3d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557" dT="2022-08-08T18:09:36.69" personId="{392C9CAE-BE57-4516-AD48-A253B7DEA31F}" id="{E0012E30-0911-4D29-B26B-82FC1900E9B8}">
    <text>Indicar cantidad de visitas</text>
  </threadedComment>
  <threadedComment ref="I560" dT="2022-08-08T18:06:09.48" personId="{392C9CAE-BE57-4516-AD48-A253B7DEA31F}" id="{46A8E821-C099-47B7-811F-5BD144A05C8D}">
    <text>Proyectar cantidad de solicitudes recibidas</text>
  </threadedComment>
  <threadedComment ref="I565" dT="2022-08-08T18:07:48.90" personId="{392C9CAE-BE57-4516-AD48-A253B7DEA31F}" id="{BC0F4D88-090C-467C-A06C-E6E470585DD3}">
    <text>Insertar cantidad de informes proyectados</text>
  </threadedComment>
  <threadedComment ref="I566" dT="2022-08-08T18:08:03.37" personId="{392C9CAE-BE57-4516-AD48-A253B7DEA31F}" id="{C09FEF4A-F883-44D7-8FD8-67DC871CB4E9}">
    <text>Insertar cantidad</text>
  </threadedComment>
  <threadedComment ref="I567" dT="2022-08-08T18:08:15.77" personId="{392C9CAE-BE57-4516-AD48-A253B7DEA31F}" id="{2C94AD7E-64A0-4396-9F9A-36D204C58E1D}">
    <text xml:space="preserve">Insertar cantidad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91"/>
  <sheetViews>
    <sheetView showGridLines="0" tabSelected="1" view="pageBreakPreview" zoomScale="70" zoomScaleNormal="90" zoomScaleSheetLayoutView="70" workbookViewId="0">
      <pane xSplit="6" ySplit="11" topLeftCell="G550" activePane="bottomRight" state="frozen"/>
      <selection pane="topRight" activeCell="F1" sqref="F1"/>
      <selection pane="bottomLeft" activeCell="A12" sqref="A12"/>
      <selection pane="bottomRight" activeCell="F570" sqref="F570"/>
    </sheetView>
  </sheetViews>
  <sheetFormatPr baseColWidth="10" defaultColWidth="11.42578125" defaultRowHeight="12" x14ac:dyDescent="0.2"/>
  <cols>
    <col min="1" max="1" width="14" style="560" customWidth="1"/>
    <col min="2" max="2" width="18.28515625" style="560" customWidth="1"/>
    <col min="3" max="3" width="17.7109375" style="560" customWidth="1"/>
    <col min="4" max="4" width="15" style="560" customWidth="1"/>
    <col min="5" max="5" width="35.140625" style="560" customWidth="1"/>
    <col min="6" max="6" width="45.85546875" style="560" customWidth="1"/>
    <col min="7" max="7" width="17.85546875" style="561" customWidth="1"/>
    <col min="8" max="8" width="22.28515625" style="562" customWidth="1"/>
    <col min="9" max="9" width="16.42578125" style="563" customWidth="1"/>
    <col min="10" max="10" width="26.42578125" style="562" customWidth="1"/>
    <col min="11" max="11" width="53.42578125" style="564" customWidth="1"/>
    <col min="12" max="12" width="19.7109375" style="565" customWidth="1"/>
    <col min="13" max="13" width="49.28515625" style="566" customWidth="1"/>
    <col min="14" max="14" width="14.140625" style="554" customWidth="1"/>
    <col min="15" max="16" width="11.42578125" style="554"/>
    <col min="17" max="17" width="16.7109375" style="554" bestFit="1" customWidth="1"/>
    <col min="18" max="18" width="11.42578125" style="554"/>
    <col min="19" max="19" width="16.7109375" style="559" bestFit="1" customWidth="1"/>
    <col min="20" max="16384" width="11.42578125" style="554"/>
  </cols>
  <sheetData>
    <row r="1" spans="1:19" s="231" customFormat="1" x14ac:dyDescent="0.2">
      <c r="A1" s="224"/>
      <c r="B1" s="224"/>
      <c r="C1" s="224"/>
      <c r="D1" s="224"/>
      <c r="E1" s="224"/>
      <c r="F1" s="224"/>
      <c r="G1" s="225"/>
      <c r="H1" s="226"/>
      <c r="I1" s="227"/>
      <c r="J1" s="226"/>
      <c r="K1" s="228"/>
      <c r="L1" s="229"/>
      <c r="M1" s="230"/>
      <c r="S1" s="232"/>
    </row>
    <row r="2" spans="1:19" s="231" customFormat="1" x14ac:dyDescent="0.2">
      <c r="A2" s="233" t="s">
        <v>22</v>
      </c>
      <c r="B2" s="233"/>
      <c r="C2" s="233"/>
      <c r="D2" s="233"/>
      <c r="E2" s="233"/>
      <c r="F2" s="233"/>
      <c r="G2" s="233"/>
      <c r="H2" s="233"/>
      <c r="I2" s="233"/>
      <c r="J2" s="233"/>
      <c r="K2" s="233"/>
      <c r="L2" s="233"/>
      <c r="M2" s="233"/>
      <c r="S2" s="232"/>
    </row>
    <row r="3" spans="1:19" s="231" customFormat="1" x14ac:dyDescent="0.2">
      <c r="A3" s="233" t="s">
        <v>1159</v>
      </c>
      <c r="B3" s="233"/>
      <c r="C3" s="233"/>
      <c r="D3" s="233"/>
      <c r="E3" s="233"/>
      <c r="F3" s="233"/>
      <c r="G3" s="233"/>
      <c r="H3" s="233"/>
      <c r="I3" s="233"/>
      <c r="J3" s="233"/>
      <c r="K3" s="233"/>
      <c r="L3" s="233"/>
      <c r="M3" s="233"/>
      <c r="S3" s="232"/>
    </row>
    <row r="4" spans="1:19" s="231" customFormat="1" x14ac:dyDescent="0.2">
      <c r="A4" s="234"/>
      <c r="B4" s="234"/>
      <c r="C4" s="234"/>
      <c r="D4" s="234"/>
      <c r="E4" s="234"/>
      <c r="F4" s="234"/>
      <c r="G4" s="234"/>
      <c r="H4" s="234"/>
      <c r="I4" s="234"/>
      <c r="J4" s="234"/>
      <c r="K4" s="234"/>
      <c r="L4" s="234"/>
      <c r="M4" s="234"/>
      <c r="S4" s="232"/>
    </row>
    <row r="5" spans="1:19" s="231" customFormat="1" x14ac:dyDescent="0.2">
      <c r="A5" s="235"/>
      <c r="B5" s="235"/>
      <c r="C5" s="235"/>
      <c r="D5" s="235"/>
      <c r="E5" s="236"/>
      <c r="F5" s="236"/>
      <c r="G5" s="236"/>
      <c r="H5" s="235"/>
      <c r="I5" s="236"/>
      <c r="J5" s="235"/>
      <c r="K5" s="235"/>
      <c r="L5" s="236"/>
      <c r="M5" s="237"/>
      <c r="S5" s="232"/>
    </row>
    <row r="6" spans="1:19" s="231" customFormat="1" x14ac:dyDescent="0.2">
      <c r="A6" s="238" t="s">
        <v>280</v>
      </c>
      <c r="B6" s="239"/>
      <c r="C6" s="239"/>
      <c r="D6" s="239"/>
      <c r="E6" s="239"/>
      <c r="F6" s="239"/>
      <c r="G6" s="239"/>
      <c r="H6" s="239"/>
      <c r="I6" s="239"/>
      <c r="J6" s="239"/>
      <c r="K6" s="239"/>
      <c r="L6" s="239"/>
      <c r="M6" s="240"/>
      <c r="S6" s="232"/>
    </row>
    <row r="7" spans="1:19" s="231" customFormat="1" x14ac:dyDescent="0.2">
      <c r="A7" s="241" t="s">
        <v>264</v>
      </c>
      <c r="B7" s="242"/>
      <c r="C7" s="242"/>
      <c r="D7" s="242"/>
      <c r="E7" s="242"/>
      <c r="F7" s="242"/>
      <c r="G7" s="242"/>
      <c r="H7" s="242"/>
      <c r="I7" s="242"/>
      <c r="J7" s="242"/>
      <c r="K7" s="242"/>
      <c r="L7" s="242"/>
      <c r="M7" s="243"/>
      <c r="S7" s="232"/>
    </row>
    <row r="8" spans="1:19" s="231" customFormat="1" x14ac:dyDescent="0.2">
      <c r="A8" s="244" t="s">
        <v>276</v>
      </c>
      <c r="B8" s="245"/>
      <c r="C8" s="245"/>
      <c r="D8" s="245"/>
      <c r="E8" s="245"/>
      <c r="F8" s="245"/>
      <c r="G8" s="245"/>
      <c r="H8" s="245"/>
      <c r="I8" s="245"/>
      <c r="J8" s="245"/>
      <c r="K8" s="245"/>
      <c r="L8" s="245"/>
      <c r="M8" s="246"/>
      <c r="S8" s="232"/>
    </row>
    <row r="9" spans="1:19" s="231" customFormat="1" x14ac:dyDescent="0.2">
      <c r="A9" s="247" t="s">
        <v>278</v>
      </c>
      <c r="B9" s="248"/>
      <c r="C9" s="248"/>
      <c r="D9" s="248"/>
      <c r="E9" s="248"/>
      <c r="F9" s="248"/>
      <c r="G9" s="248"/>
      <c r="H9" s="248"/>
      <c r="I9" s="248"/>
      <c r="J9" s="248"/>
      <c r="K9" s="248"/>
      <c r="L9" s="248"/>
      <c r="M9" s="249"/>
      <c r="S9" s="232"/>
    </row>
    <row r="10" spans="1:19" s="231" customFormat="1" x14ac:dyDescent="0.2">
      <c r="A10" s="247" t="s">
        <v>279</v>
      </c>
      <c r="B10" s="248"/>
      <c r="C10" s="248"/>
      <c r="D10" s="248"/>
      <c r="E10" s="248"/>
      <c r="F10" s="248"/>
      <c r="G10" s="248"/>
      <c r="H10" s="248"/>
      <c r="I10" s="248"/>
      <c r="J10" s="248"/>
      <c r="K10" s="248"/>
      <c r="L10" s="248"/>
      <c r="M10" s="249"/>
      <c r="S10" s="232"/>
    </row>
    <row r="11" spans="1:19" s="231" customFormat="1" ht="24" x14ac:dyDescent="0.2">
      <c r="A11" s="250" t="s">
        <v>277</v>
      </c>
      <c r="B11" s="251" t="s">
        <v>703</v>
      </c>
      <c r="C11" s="251" t="s">
        <v>701</v>
      </c>
      <c r="D11" s="251" t="s">
        <v>702</v>
      </c>
      <c r="E11" s="251" t="s">
        <v>13</v>
      </c>
      <c r="F11" s="251" t="s">
        <v>2</v>
      </c>
      <c r="G11" s="252" t="s">
        <v>117</v>
      </c>
      <c r="H11" s="252" t="s">
        <v>283</v>
      </c>
      <c r="I11" s="253" t="s">
        <v>9</v>
      </c>
      <c r="J11" s="254" t="s">
        <v>11</v>
      </c>
      <c r="K11" s="252" t="s">
        <v>281</v>
      </c>
      <c r="L11" s="252" t="s">
        <v>282</v>
      </c>
      <c r="M11" s="252" t="s">
        <v>595</v>
      </c>
      <c r="S11" s="232"/>
    </row>
    <row r="12" spans="1:19" s="231" customFormat="1" ht="28.5" customHeight="1" x14ac:dyDescent="0.2">
      <c r="A12" s="255" t="s">
        <v>286</v>
      </c>
      <c r="B12" s="256" t="s">
        <v>285</v>
      </c>
      <c r="C12" s="257" t="s">
        <v>682</v>
      </c>
      <c r="D12" s="256" t="s">
        <v>284</v>
      </c>
      <c r="E12" s="99" t="s">
        <v>994</v>
      </c>
      <c r="F12" s="19" t="s">
        <v>47</v>
      </c>
      <c r="G12" s="258" t="s">
        <v>121</v>
      </c>
      <c r="H12" s="103" t="s">
        <v>125</v>
      </c>
      <c r="I12" s="100">
        <v>1</v>
      </c>
      <c r="J12" s="259" t="s">
        <v>995</v>
      </c>
      <c r="K12" s="51" t="s">
        <v>996</v>
      </c>
      <c r="L12" s="260">
        <v>0</v>
      </c>
      <c r="M12" s="137" t="s">
        <v>288</v>
      </c>
      <c r="S12" s="232"/>
    </row>
    <row r="13" spans="1:19" s="231" customFormat="1" x14ac:dyDescent="0.2">
      <c r="A13" s="255"/>
      <c r="B13" s="261"/>
      <c r="C13" s="262"/>
      <c r="D13" s="261"/>
      <c r="E13" s="99"/>
      <c r="F13" s="19" t="s">
        <v>48</v>
      </c>
      <c r="G13" s="101"/>
      <c r="H13" s="104"/>
      <c r="I13" s="101"/>
      <c r="J13" s="259"/>
      <c r="K13" s="182" t="s">
        <v>997</v>
      </c>
      <c r="L13" s="260"/>
      <c r="M13" s="138"/>
      <c r="S13" s="232"/>
    </row>
    <row r="14" spans="1:19" s="231" customFormat="1" ht="24" x14ac:dyDescent="0.2">
      <c r="A14" s="255"/>
      <c r="B14" s="261"/>
      <c r="C14" s="262"/>
      <c r="D14" s="261"/>
      <c r="E14" s="99"/>
      <c r="F14" s="19" t="s">
        <v>49</v>
      </c>
      <c r="G14" s="101"/>
      <c r="H14" s="104"/>
      <c r="I14" s="101"/>
      <c r="J14" s="259"/>
      <c r="K14" s="183"/>
      <c r="L14" s="260"/>
      <c r="M14" s="138"/>
      <c r="S14" s="232"/>
    </row>
    <row r="15" spans="1:19" s="231" customFormat="1" ht="24" x14ac:dyDescent="0.2">
      <c r="A15" s="255"/>
      <c r="B15" s="261"/>
      <c r="C15" s="262"/>
      <c r="D15" s="261"/>
      <c r="E15" s="99"/>
      <c r="F15" s="19" t="s">
        <v>50</v>
      </c>
      <c r="G15" s="101"/>
      <c r="H15" s="104"/>
      <c r="I15" s="101"/>
      <c r="J15" s="259"/>
      <c r="K15" s="183"/>
      <c r="L15" s="260"/>
      <c r="M15" s="138"/>
      <c r="S15" s="232"/>
    </row>
    <row r="16" spans="1:19" s="231" customFormat="1" ht="24" x14ac:dyDescent="0.2">
      <c r="A16" s="255"/>
      <c r="B16" s="261"/>
      <c r="C16" s="262"/>
      <c r="D16" s="261"/>
      <c r="E16" s="99"/>
      <c r="F16" s="19" t="s">
        <v>51</v>
      </c>
      <c r="G16" s="101"/>
      <c r="H16" s="104"/>
      <c r="I16" s="101"/>
      <c r="J16" s="259"/>
      <c r="K16" s="183"/>
      <c r="L16" s="260"/>
      <c r="M16" s="138"/>
      <c r="N16" s="263"/>
      <c r="S16" s="232"/>
    </row>
    <row r="17" spans="1:19" s="231" customFormat="1" ht="24" x14ac:dyDescent="0.2">
      <c r="A17" s="255"/>
      <c r="B17" s="261"/>
      <c r="C17" s="262"/>
      <c r="D17" s="261"/>
      <c r="E17" s="99"/>
      <c r="F17" s="19" t="s">
        <v>52</v>
      </c>
      <c r="G17" s="102"/>
      <c r="H17" s="105"/>
      <c r="I17" s="102"/>
      <c r="J17" s="259"/>
      <c r="K17" s="264"/>
      <c r="L17" s="260"/>
      <c r="M17" s="138"/>
      <c r="N17" s="263"/>
      <c r="S17" s="232"/>
    </row>
    <row r="18" spans="1:19" s="231" customFormat="1" ht="36" x14ac:dyDescent="0.2">
      <c r="A18" s="255"/>
      <c r="B18" s="261"/>
      <c r="C18" s="262"/>
      <c r="D18" s="261"/>
      <c r="E18" s="99" t="s">
        <v>998</v>
      </c>
      <c r="F18" s="19" t="s">
        <v>53</v>
      </c>
      <c r="G18" s="258" t="s">
        <v>118</v>
      </c>
      <c r="H18" s="103" t="s">
        <v>127</v>
      </c>
      <c r="I18" s="100">
        <v>1</v>
      </c>
      <c r="J18" s="259" t="s">
        <v>126</v>
      </c>
      <c r="K18" s="51" t="s">
        <v>999</v>
      </c>
      <c r="L18" s="260">
        <v>0</v>
      </c>
      <c r="M18" s="138"/>
      <c r="N18" s="263"/>
      <c r="S18" s="232"/>
    </row>
    <row r="19" spans="1:19" s="231" customFormat="1" ht="33.75" customHeight="1" x14ac:dyDescent="0.2">
      <c r="A19" s="255"/>
      <c r="B19" s="261"/>
      <c r="C19" s="262"/>
      <c r="D19" s="261"/>
      <c r="E19" s="99"/>
      <c r="F19" s="19" t="s">
        <v>54</v>
      </c>
      <c r="G19" s="101"/>
      <c r="H19" s="104"/>
      <c r="I19" s="101"/>
      <c r="J19" s="259"/>
      <c r="K19" s="51" t="s">
        <v>1000</v>
      </c>
      <c r="L19" s="260"/>
      <c r="M19" s="138"/>
      <c r="S19" s="232"/>
    </row>
    <row r="20" spans="1:19" s="231" customFormat="1" x14ac:dyDescent="0.2">
      <c r="A20" s="255"/>
      <c r="B20" s="261"/>
      <c r="C20" s="262"/>
      <c r="D20" s="261"/>
      <c r="E20" s="99"/>
      <c r="F20" s="19" t="s">
        <v>55</v>
      </c>
      <c r="G20" s="101"/>
      <c r="H20" s="104"/>
      <c r="I20" s="101"/>
      <c r="J20" s="259"/>
      <c r="K20" s="182" t="s">
        <v>1001</v>
      </c>
      <c r="L20" s="260"/>
      <c r="M20" s="138"/>
      <c r="S20" s="232"/>
    </row>
    <row r="21" spans="1:19" s="231" customFormat="1" ht="24" x14ac:dyDescent="0.2">
      <c r="A21" s="255"/>
      <c r="B21" s="261"/>
      <c r="C21" s="262"/>
      <c r="D21" s="261"/>
      <c r="E21" s="99"/>
      <c r="F21" s="19" t="s">
        <v>56</v>
      </c>
      <c r="G21" s="101"/>
      <c r="H21" s="104"/>
      <c r="I21" s="101"/>
      <c r="J21" s="259"/>
      <c r="K21" s="183"/>
      <c r="L21" s="260"/>
      <c r="M21" s="138"/>
      <c r="S21" s="232"/>
    </row>
    <row r="22" spans="1:19" s="231" customFormat="1" x14ac:dyDescent="0.2">
      <c r="A22" s="255"/>
      <c r="B22" s="261"/>
      <c r="C22" s="262"/>
      <c r="D22" s="261"/>
      <c r="E22" s="99"/>
      <c r="F22" s="19" t="s">
        <v>57</v>
      </c>
      <c r="G22" s="101"/>
      <c r="H22" s="104"/>
      <c r="I22" s="101"/>
      <c r="J22" s="259"/>
      <c r="K22" s="183"/>
      <c r="L22" s="260"/>
      <c r="M22" s="138"/>
      <c r="S22" s="232"/>
    </row>
    <row r="23" spans="1:19" s="231" customFormat="1" ht="24" x14ac:dyDescent="0.2">
      <c r="A23" s="255"/>
      <c r="B23" s="261"/>
      <c r="C23" s="262"/>
      <c r="D23" s="261"/>
      <c r="E23" s="99"/>
      <c r="F23" s="19" t="s">
        <v>58</v>
      </c>
      <c r="G23" s="102"/>
      <c r="H23" s="105"/>
      <c r="I23" s="102"/>
      <c r="J23" s="259"/>
      <c r="K23" s="264"/>
      <c r="L23" s="260"/>
      <c r="M23" s="138"/>
      <c r="S23" s="232"/>
    </row>
    <row r="24" spans="1:19" s="231" customFormat="1" ht="24" x14ac:dyDescent="0.2">
      <c r="A24" s="255"/>
      <c r="B24" s="261"/>
      <c r="C24" s="262"/>
      <c r="D24" s="261"/>
      <c r="E24" s="99" t="s">
        <v>1002</v>
      </c>
      <c r="F24" s="19" t="s">
        <v>59</v>
      </c>
      <c r="G24" s="258" t="s">
        <v>124</v>
      </c>
      <c r="H24" s="103" t="s">
        <v>503</v>
      </c>
      <c r="I24" s="100">
        <v>1</v>
      </c>
      <c r="J24" s="259" t="s">
        <v>128</v>
      </c>
      <c r="K24" s="265" t="s">
        <v>1003</v>
      </c>
      <c r="L24" s="266">
        <v>0</v>
      </c>
      <c r="M24" s="138"/>
      <c r="S24" s="232"/>
    </row>
    <row r="25" spans="1:19" s="231" customFormat="1" ht="24" x14ac:dyDescent="0.2">
      <c r="A25" s="255"/>
      <c r="B25" s="261"/>
      <c r="C25" s="262"/>
      <c r="D25" s="261"/>
      <c r="E25" s="99"/>
      <c r="F25" s="19" t="s">
        <v>60</v>
      </c>
      <c r="G25" s="101"/>
      <c r="H25" s="104"/>
      <c r="I25" s="101"/>
      <c r="J25" s="259"/>
      <c r="K25" s="182" t="s">
        <v>1004</v>
      </c>
      <c r="L25" s="267"/>
      <c r="M25" s="138"/>
      <c r="S25" s="232"/>
    </row>
    <row r="26" spans="1:19" s="231" customFormat="1" ht="24" x14ac:dyDescent="0.2">
      <c r="A26" s="255"/>
      <c r="B26" s="261"/>
      <c r="C26" s="262"/>
      <c r="D26" s="261"/>
      <c r="E26" s="99"/>
      <c r="F26" s="19" t="s">
        <v>61</v>
      </c>
      <c r="G26" s="101"/>
      <c r="H26" s="104"/>
      <c r="I26" s="101"/>
      <c r="J26" s="259"/>
      <c r="K26" s="183"/>
      <c r="L26" s="267"/>
      <c r="M26" s="138"/>
      <c r="S26" s="232"/>
    </row>
    <row r="27" spans="1:19" s="231" customFormat="1" ht="24" x14ac:dyDescent="0.2">
      <c r="A27" s="255"/>
      <c r="B27" s="261"/>
      <c r="C27" s="262"/>
      <c r="D27" s="261"/>
      <c r="E27" s="99"/>
      <c r="F27" s="19" t="s">
        <v>1005</v>
      </c>
      <c r="G27" s="102"/>
      <c r="H27" s="105"/>
      <c r="I27" s="102"/>
      <c r="J27" s="259"/>
      <c r="K27" s="264"/>
      <c r="L27" s="268"/>
      <c r="M27" s="138"/>
      <c r="S27" s="232"/>
    </row>
    <row r="28" spans="1:19" s="231" customFormat="1" ht="24" x14ac:dyDescent="0.2">
      <c r="A28" s="255"/>
      <c r="B28" s="261"/>
      <c r="C28" s="262"/>
      <c r="D28" s="261"/>
      <c r="E28" s="103" t="s">
        <v>1006</v>
      </c>
      <c r="F28" s="19" t="s">
        <v>1007</v>
      </c>
      <c r="G28" s="96" t="s">
        <v>1008</v>
      </c>
      <c r="H28" s="103" t="s">
        <v>1009</v>
      </c>
      <c r="I28" s="100">
        <v>1</v>
      </c>
      <c r="J28" s="20" t="s">
        <v>1010</v>
      </c>
      <c r="K28" s="269" t="s">
        <v>1011</v>
      </c>
      <c r="L28" s="266">
        <v>0</v>
      </c>
      <c r="M28" s="138"/>
      <c r="S28" s="232"/>
    </row>
    <row r="29" spans="1:19" s="231" customFormat="1" x14ac:dyDescent="0.2">
      <c r="A29" s="255"/>
      <c r="B29" s="261"/>
      <c r="C29" s="262"/>
      <c r="D29" s="261"/>
      <c r="E29" s="104"/>
      <c r="F29" s="19" t="s">
        <v>1012</v>
      </c>
      <c r="G29" s="97"/>
      <c r="H29" s="104"/>
      <c r="I29" s="101"/>
      <c r="J29" s="20" t="s">
        <v>1013</v>
      </c>
      <c r="K29" s="270"/>
      <c r="L29" s="267"/>
      <c r="M29" s="138"/>
      <c r="S29" s="232"/>
    </row>
    <row r="30" spans="1:19" s="231" customFormat="1" ht="36" x14ac:dyDescent="0.2">
      <c r="A30" s="255"/>
      <c r="B30" s="261"/>
      <c r="C30" s="262"/>
      <c r="D30" s="261"/>
      <c r="E30" s="104"/>
      <c r="F30" s="19" t="s">
        <v>1014</v>
      </c>
      <c r="G30" s="97"/>
      <c r="H30" s="104"/>
      <c r="I30" s="101"/>
      <c r="J30" s="20" t="s">
        <v>1015</v>
      </c>
      <c r="K30" s="271"/>
      <c r="L30" s="267"/>
      <c r="M30" s="138"/>
      <c r="S30" s="232"/>
    </row>
    <row r="31" spans="1:19" s="231" customFormat="1" x14ac:dyDescent="0.2">
      <c r="A31" s="255"/>
      <c r="B31" s="261"/>
      <c r="C31" s="262"/>
      <c r="D31" s="261"/>
      <c r="E31" s="105"/>
      <c r="F31" s="19" t="s">
        <v>1016</v>
      </c>
      <c r="G31" s="98"/>
      <c r="H31" s="105"/>
      <c r="I31" s="102"/>
      <c r="J31" s="20" t="s">
        <v>1017</v>
      </c>
      <c r="K31" s="272" t="s">
        <v>1018</v>
      </c>
      <c r="L31" s="268"/>
      <c r="M31" s="138"/>
      <c r="S31" s="232"/>
    </row>
    <row r="32" spans="1:19" s="231" customFormat="1" ht="24" x14ac:dyDescent="0.2">
      <c r="A32" s="255"/>
      <c r="B32" s="261"/>
      <c r="C32" s="262"/>
      <c r="D32" s="261"/>
      <c r="E32" s="99" t="s">
        <v>1019</v>
      </c>
      <c r="F32" s="273" t="s">
        <v>69</v>
      </c>
      <c r="G32" s="258" t="s">
        <v>123</v>
      </c>
      <c r="H32" s="103" t="s">
        <v>130</v>
      </c>
      <c r="I32" s="100">
        <v>1</v>
      </c>
      <c r="J32" s="259" t="s">
        <v>131</v>
      </c>
      <c r="K32" s="51" t="s">
        <v>1020</v>
      </c>
      <c r="L32" s="266">
        <f>750*3</f>
        <v>2250</v>
      </c>
      <c r="M32" s="138"/>
      <c r="S32" s="232"/>
    </row>
    <row r="33" spans="1:19" s="231" customFormat="1" ht="24" x14ac:dyDescent="0.2">
      <c r="A33" s="255"/>
      <c r="B33" s="261"/>
      <c r="C33" s="274"/>
      <c r="D33" s="261"/>
      <c r="E33" s="99"/>
      <c r="F33" s="273" t="s">
        <v>70</v>
      </c>
      <c r="G33" s="101"/>
      <c r="H33" s="104"/>
      <c r="I33" s="101"/>
      <c r="J33" s="275"/>
      <c r="K33" s="276" t="s">
        <v>1021</v>
      </c>
      <c r="L33" s="267"/>
      <c r="M33" s="138"/>
      <c r="S33" s="232"/>
    </row>
    <row r="34" spans="1:19" s="231" customFormat="1" ht="12" customHeight="1" x14ac:dyDescent="0.2">
      <c r="A34" s="255"/>
      <c r="B34" s="261"/>
      <c r="C34" s="256" t="s">
        <v>683</v>
      </c>
      <c r="D34" s="261"/>
      <c r="E34" s="99"/>
      <c r="F34" s="273" t="s">
        <v>71</v>
      </c>
      <c r="G34" s="101"/>
      <c r="H34" s="104"/>
      <c r="I34" s="101"/>
      <c r="J34" s="275"/>
      <c r="K34" s="277"/>
      <c r="L34" s="267"/>
      <c r="M34" s="138"/>
      <c r="S34" s="232"/>
    </row>
    <row r="35" spans="1:19" s="231" customFormat="1" ht="36" x14ac:dyDescent="0.2">
      <c r="A35" s="255"/>
      <c r="B35" s="261"/>
      <c r="C35" s="261"/>
      <c r="D35" s="261"/>
      <c r="E35" s="99"/>
      <c r="F35" s="273" t="s">
        <v>72</v>
      </c>
      <c r="G35" s="101"/>
      <c r="H35" s="104"/>
      <c r="I35" s="101"/>
      <c r="J35" s="275"/>
      <c r="K35" s="276" t="s">
        <v>1022</v>
      </c>
      <c r="L35" s="267"/>
      <c r="M35" s="138"/>
      <c r="S35" s="232"/>
    </row>
    <row r="36" spans="1:19" s="231" customFormat="1" ht="36" x14ac:dyDescent="0.2">
      <c r="A36" s="255"/>
      <c r="B36" s="261"/>
      <c r="C36" s="261"/>
      <c r="D36" s="261"/>
      <c r="E36" s="99"/>
      <c r="F36" s="273" t="s">
        <v>73</v>
      </c>
      <c r="G36" s="101"/>
      <c r="H36" s="104"/>
      <c r="I36" s="101"/>
      <c r="J36" s="275"/>
      <c r="K36" s="277"/>
      <c r="L36" s="267"/>
      <c r="M36" s="138"/>
      <c r="S36" s="232"/>
    </row>
    <row r="37" spans="1:19" s="231" customFormat="1" ht="24" x14ac:dyDescent="0.2">
      <c r="A37" s="255"/>
      <c r="B37" s="261"/>
      <c r="C37" s="261"/>
      <c r="D37" s="261"/>
      <c r="E37" s="99"/>
      <c r="F37" s="273" t="s">
        <v>74</v>
      </c>
      <c r="G37" s="102"/>
      <c r="H37" s="105"/>
      <c r="I37" s="102"/>
      <c r="J37" s="275"/>
      <c r="K37" s="265" t="s">
        <v>1023</v>
      </c>
      <c r="L37" s="268"/>
      <c r="M37" s="138"/>
      <c r="S37" s="232"/>
    </row>
    <row r="38" spans="1:19" s="231" customFormat="1" x14ac:dyDescent="0.2">
      <c r="A38" s="255"/>
      <c r="B38" s="261"/>
      <c r="C38" s="261"/>
      <c r="D38" s="261"/>
      <c r="E38" s="99" t="s">
        <v>485</v>
      </c>
      <c r="F38" s="19" t="s">
        <v>62</v>
      </c>
      <c r="G38" s="258" t="s">
        <v>645</v>
      </c>
      <c r="H38" s="103" t="s">
        <v>502</v>
      </c>
      <c r="I38" s="100">
        <v>1</v>
      </c>
      <c r="J38" s="259" t="s">
        <v>129</v>
      </c>
      <c r="K38" s="182" t="s">
        <v>1024</v>
      </c>
      <c r="L38" s="266">
        <v>0</v>
      </c>
      <c r="M38" s="138"/>
      <c r="S38" s="232"/>
    </row>
    <row r="39" spans="1:19" s="231" customFormat="1" ht="24" x14ac:dyDescent="0.2">
      <c r="A39" s="255"/>
      <c r="B39" s="261"/>
      <c r="C39" s="261"/>
      <c r="D39" s="261"/>
      <c r="E39" s="99"/>
      <c r="F39" s="19" t="s">
        <v>63</v>
      </c>
      <c r="G39" s="101"/>
      <c r="H39" s="104"/>
      <c r="I39" s="101"/>
      <c r="J39" s="259"/>
      <c r="K39" s="264"/>
      <c r="L39" s="267"/>
      <c r="M39" s="138"/>
      <c r="S39" s="232"/>
    </row>
    <row r="40" spans="1:19" s="231" customFormat="1" ht="11.25" customHeight="1" x14ac:dyDescent="0.2">
      <c r="A40" s="255"/>
      <c r="B40" s="261"/>
      <c r="C40" s="261"/>
      <c r="D40" s="261"/>
      <c r="E40" s="99"/>
      <c r="F40" s="19" t="s">
        <v>64</v>
      </c>
      <c r="G40" s="101"/>
      <c r="H40" s="104"/>
      <c r="I40" s="101"/>
      <c r="J40" s="259"/>
      <c r="K40" s="51" t="s">
        <v>1025</v>
      </c>
      <c r="L40" s="267"/>
      <c r="M40" s="138"/>
      <c r="S40" s="232"/>
    </row>
    <row r="41" spans="1:19" s="231" customFormat="1" ht="24" x14ac:dyDescent="0.2">
      <c r="A41" s="255"/>
      <c r="B41" s="261"/>
      <c r="C41" s="261"/>
      <c r="D41" s="261"/>
      <c r="E41" s="99"/>
      <c r="F41" s="19" t="s">
        <v>318</v>
      </c>
      <c r="G41" s="101"/>
      <c r="H41" s="104"/>
      <c r="I41" s="101"/>
      <c r="J41" s="259"/>
      <c r="K41" s="51" t="s">
        <v>1026</v>
      </c>
      <c r="L41" s="267"/>
      <c r="M41" s="138"/>
      <c r="S41" s="232"/>
    </row>
    <row r="42" spans="1:19" s="231" customFormat="1" x14ac:dyDescent="0.2">
      <c r="A42" s="255"/>
      <c r="B42" s="261"/>
      <c r="C42" s="261"/>
      <c r="D42" s="261"/>
      <c r="E42" s="99"/>
      <c r="F42" s="19" t="s">
        <v>67</v>
      </c>
      <c r="G42" s="101"/>
      <c r="H42" s="104"/>
      <c r="I42" s="101"/>
      <c r="J42" s="259"/>
      <c r="K42" s="182" t="s">
        <v>1027</v>
      </c>
      <c r="L42" s="267"/>
      <c r="M42" s="138"/>
      <c r="S42" s="232"/>
    </row>
    <row r="43" spans="1:19" s="231" customFormat="1" ht="24" x14ac:dyDescent="0.2">
      <c r="A43" s="255"/>
      <c r="B43" s="261"/>
      <c r="C43" s="261"/>
      <c r="D43" s="261"/>
      <c r="E43" s="99"/>
      <c r="F43" s="19" t="s">
        <v>68</v>
      </c>
      <c r="G43" s="102"/>
      <c r="H43" s="105"/>
      <c r="I43" s="102"/>
      <c r="J43" s="259"/>
      <c r="K43" s="264"/>
      <c r="L43" s="268"/>
      <c r="M43" s="138"/>
      <c r="S43" s="232"/>
    </row>
    <row r="44" spans="1:19" s="231" customFormat="1" ht="15.75" customHeight="1" x14ac:dyDescent="0.2">
      <c r="A44" s="255"/>
      <c r="B44" s="261"/>
      <c r="C44" s="255" t="s">
        <v>696</v>
      </c>
      <c r="D44" s="261"/>
      <c r="E44" s="278" t="s">
        <v>487</v>
      </c>
      <c r="F44" s="279" t="s">
        <v>1028</v>
      </c>
      <c r="G44" s="95" t="s">
        <v>118</v>
      </c>
      <c r="H44" s="103" t="s">
        <v>510</v>
      </c>
      <c r="I44" s="280">
        <v>1</v>
      </c>
      <c r="J44" s="281" t="s">
        <v>506</v>
      </c>
      <c r="K44" s="282" t="s">
        <v>490</v>
      </c>
      <c r="L44" s="283">
        <v>0</v>
      </c>
      <c r="M44" s="138"/>
      <c r="S44" s="232"/>
    </row>
    <row r="45" spans="1:19" s="231" customFormat="1" ht="14.25" customHeight="1" x14ac:dyDescent="0.2">
      <c r="A45" s="255"/>
      <c r="B45" s="261"/>
      <c r="C45" s="255"/>
      <c r="D45" s="261"/>
      <c r="E45" s="284"/>
      <c r="F45" s="279" t="s">
        <v>1029</v>
      </c>
      <c r="G45" s="95"/>
      <c r="H45" s="104"/>
      <c r="I45" s="285"/>
      <c r="J45" s="281"/>
      <c r="K45" s="286" t="s">
        <v>489</v>
      </c>
      <c r="L45" s="287"/>
      <c r="M45" s="138"/>
      <c r="S45" s="232"/>
    </row>
    <row r="46" spans="1:19" s="231" customFormat="1" x14ac:dyDescent="0.2">
      <c r="A46" s="255"/>
      <c r="B46" s="261"/>
      <c r="C46" s="255"/>
      <c r="D46" s="261"/>
      <c r="E46" s="284"/>
      <c r="F46" s="279" t="s">
        <v>1030</v>
      </c>
      <c r="G46" s="96" t="s">
        <v>1008</v>
      </c>
      <c r="H46" s="104"/>
      <c r="I46" s="285"/>
      <c r="J46" s="281"/>
      <c r="K46" s="286" t="s">
        <v>488</v>
      </c>
      <c r="L46" s="287"/>
      <c r="M46" s="138"/>
      <c r="S46" s="232"/>
    </row>
    <row r="47" spans="1:19" s="231" customFormat="1" x14ac:dyDescent="0.2">
      <c r="A47" s="255"/>
      <c r="B47" s="261"/>
      <c r="C47" s="255"/>
      <c r="D47" s="261"/>
      <c r="E47" s="288"/>
      <c r="F47" s="279" t="s">
        <v>1031</v>
      </c>
      <c r="G47" s="98"/>
      <c r="H47" s="105"/>
      <c r="I47" s="289"/>
      <c r="J47" s="281"/>
      <c r="K47" s="286" t="s">
        <v>490</v>
      </c>
      <c r="L47" s="290"/>
      <c r="M47" s="138"/>
      <c r="S47" s="232"/>
    </row>
    <row r="48" spans="1:19" s="231" customFormat="1" ht="24" x14ac:dyDescent="0.2">
      <c r="A48" s="255"/>
      <c r="B48" s="261"/>
      <c r="C48" s="255"/>
      <c r="D48" s="261"/>
      <c r="E48" s="291" t="s">
        <v>1032</v>
      </c>
      <c r="F48" s="279" t="s">
        <v>1033</v>
      </c>
      <c r="G48" s="39" t="s">
        <v>1034</v>
      </c>
      <c r="H48" s="110" t="s">
        <v>1035</v>
      </c>
      <c r="I48" s="280">
        <v>1</v>
      </c>
      <c r="J48" s="292" t="s">
        <v>1036</v>
      </c>
      <c r="K48" s="293" t="s">
        <v>1037</v>
      </c>
      <c r="L48" s="294">
        <v>250000</v>
      </c>
      <c r="M48" s="139"/>
      <c r="S48" s="232"/>
    </row>
    <row r="49" spans="1:19" s="231" customFormat="1" ht="24" x14ac:dyDescent="0.2">
      <c r="A49" s="255"/>
      <c r="B49" s="261"/>
      <c r="C49" s="255"/>
      <c r="D49" s="261"/>
      <c r="E49" s="295"/>
      <c r="F49" s="279" t="s">
        <v>1038</v>
      </c>
      <c r="G49" s="39" t="s">
        <v>272</v>
      </c>
      <c r="H49" s="110"/>
      <c r="I49" s="285"/>
      <c r="J49" s="292" t="s">
        <v>1039</v>
      </c>
      <c r="K49" s="293" t="s">
        <v>1040</v>
      </c>
      <c r="L49" s="294">
        <v>2500</v>
      </c>
      <c r="M49" s="137" t="s">
        <v>679</v>
      </c>
      <c r="S49" s="232"/>
    </row>
    <row r="50" spans="1:19" s="231" customFormat="1" ht="24" x14ac:dyDescent="0.2">
      <c r="A50" s="255"/>
      <c r="B50" s="261"/>
      <c r="C50" s="255"/>
      <c r="D50" s="261"/>
      <c r="E50" s="295"/>
      <c r="F50" s="279" t="s">
        <v>1041</v>
      </c>
      <c r="G50" s="39" t="s">
        <v>1042</v>
      </c>
      <c r="H50" s="99" t="s">
        <v>1043</v>
      </c>
      <c r="I50" s="285"/>
      <c r="J50" s="292" t="s">
        <v>1044</v>
      </c>
      <c r="K50" s="293" t="s">
        <v>1045</v>
      </c>
      <c r="L50" s="296">
        <v>950000</v>
      </c>
      <c r="M50" s="138"/>
      <c r="S50" s="232"/>
    </row>
    <row r="51" spans="1:19" s="231" customFormat="1" x14ac:dyDescent="0.2">
      <c r="A51" s="255"/>
      <c r="B51" s="261"/>
      <c r="C51" s="255"/>
      <c r="D51" s="261"/>
      <c r="E51" s="295"/>
      <c r="F51" s="279" t="s">
        <v>1046</v>
      </c>
      <c r="G51" s="39" t="s">
        <v>1047</v>
      </c>
      <c r="H51" s="99"/>
      <c r="I51" s="289"/>
      <c r="J51" s="292" t="s">
        <v>1048</v>
      </c>
      <c r="K51" s="293" t="s">
        <v>1049</v>
      </c>
      <c r="L51" s="294">
        <v>0</v>
      </c>
      <c r="M51" s="139"/>
      <c r="S51" s="232"/>
    </row>
    <row r="52" spans="1:19" s="231" customFormat="1" x14ac:dyDescent="0.2">
      <c r="A52" s="297"/>
      <c r="B52" s="297"/>
      <c r="C52" s="298"/>
      <c r="D52" s="298"/>
      <c r="E52" s="299"/>
      <c r="F52" s="299"/>
      <c r="G52" s="300"/>
      <c r="H52" s="301"/>
      <c r="I52" s="302"/>
      <c r="J52" s="303"/>
      <c r="K52" s="304"/>
      <c r="L52" s="305"/>
      <c r="M52" s="306"/>
      <c r="S52" s="232"/>
    </row>
    <row r="53" spans="1:19" s="231" customFormat="1" ht="40.5" customHeight="1" x14ac:dyDescent="0.2">
      <c r="A53" s="256" t="s">
        <v>286</v>
      </c>
      <c r="B53" s="256" t="s">
        <v>285</v>
      </c>
      <c r="C53" s="307" t="s">
        <v>683</v>
      </c>
      <c r="D53" s="256" t="s">
        <v>284</v>
      </c>
      <c r="E53" s="99" t="s">
        <v>477</v>
      </c>
      <c r="F53" s="61" t="s">
        <v>478</v>
      </c>
      <c r="G53" s="258" t="s">
        <v>118</v>
      </c>
      <c r="H53" s="99" t="s">
        <v>476</v>
      </c>
      <c r="I53" s="100">
        <v>1</v>
      </c>
      <c r="J53" s="99" t="s">
        <v>210</v>
      </c>
      <c r="K53" s="8" t="s">
        <v>450</v>
      </c>
      <c r="L53" s="108">
        <v>0</v>
      </c>
      <c r="M53" s="137" t="s">
        <v>287</v>
      </c>
      <c r="S53" s="232"/>
    </row>
    <row r="54" spans="1:19" s="231" customFormat="1" ht="46.5" customHeight="1" x14ac:dyDescent="0.2">
      <c r="A54" s="261"/>
      <c r="B54" s="261"/>
      <c r="C54" s="307"/>
      <c r="D54" s="261"/>
      <c r="E54" s="99"/>
      <c r="F54" s="61" t="s">
        <v>479</v>
      </c>
      <c r="G54" s="101"/>
      <c r="H54" s="99"/>
      <c r="I54" s="308"/>
      <c r="J54" s="99"/>
      <c r="K54" s="309" t="s">
        <v>601</v>
      </c>
      <c r="L54" s="108"/>
      <c r="M54" s="138"/>
      <c r="S54" s="232"/>
    </row>
    <row r="55" spans="1:19" s="226" customFormat="1" ht="36" x14ac:dyDescent="0.2">
      <c r="A55" s="261"/>
      <c r="B55" s="261"/>
      <c r="C55" s="307"/>
      <c r="D55" s="261"/>
      <c r="E55" s="99"/>
      <c r="F55" s="61" t="s">
        <v>480</v>
      </c>
      <c r="G55" s="101"/>
      <c r="H55" s="99"/>
      <c r="I55" s="308"/>
      <c r="J55" s="99"/>
      <c r="K55" s="8" t="s">
        <v>451</v>
      </c>
      <c r="L55" s="108"/>
      <c r="M55" s="138"/>
      <c r="S55" s="310"/>
    </row>
    <row r="56" spans="1:19" s="226" customFormat="1" ht="36" x14ac:dyDescent="0.2">
      <c r="A56" s="261"/>
      <c r="B56" s="261"/>
      <c r="C56" s="307"/>
      <c r="D56" s="261"/>
      <c r="E56" s="99"/>
      <c r="F56" s="61" t="s">
        <v>481</v>
      </c>
      <c r="G56" s="101"/>
      <c r="H56" s="99"/>
      <c r="I56" s="308"/>
      <c r="J56" s="99"/>
      <c r="K56" s="8" t="s">
        <v>452</v>
      </c>
      <c r="L56" s="108"/>
      <c r="M56" s="138"/>
      <c r="S56" s="310"/>
    </row>
    <row r="57" spans="1:19" s="226" customFormat="1" ht="36" x14ac:dyDescent="0.2">
      <c r="A57" s="261"/>
      <c r="B57" s="261"/>
      <c r="C57" s="307"/>
      <c r="D57" s="261"/>
      <c r="E57" s="99"/>
      <c r="F57" s="61" t="s">
        <v>482</v>
      </c>
      <c r="G57" s="101"/>
      <c r="H57" s="99"/>
      <c r="I57" s="308"/>
      <c r="J57" s="99"/>
      <c r="K57" s="8" t="s">
        <v>453</v>
      </c>
      <c r="L57" s="108"/>
      <c r="M57" s="138"/>
      <c r="S57" s="310"/>
    </row>
    <row r="58" spans="1:19" s="226" customFormat="1" x14ac:dyDescent="0.2">
      <c r="A58" s="261"/>
      <c r="B58" s="261"/>
      <c r="C58" s="307"/>
      <c r="D58" s="261"/>
      <c r="E58" s="99"/>
      <c r="F58" s="61" t="s">
        <v>211</v>
      </c>
      <c r="G58" s="101"/>
      <c r="H58" s="99"/>
      <c r="I58" s="308"/>
      <c r="J58" s="99"/>
      <c r="K58" s="8" t="s">
        <v>454</v>
      </c>
      <c r="L58" s="108"/>
      <c r="M58" s="138"/>
      <c r="S58" s="310"/>
    </row>
    <row r="59" spans="1:19" s="226" customFormat="1" ht="24" x14ac:dyDescent="0.2">
      <c r="A59" s="261"/>
      <c r="B59" s="261"/>
      <c r="C59" s="307"/>
      <c r="D59" s="261"/>
      <c r="E59" s="99"/>
      <c r="F59" s="61" t="s">
        <v>483</v>
      </c>
      <c r="G59" s="101"/>
      <c r="H59" s="99"/>
      <c r="I59" s="308"/>
      <c r="J59" s="99"/>
      <c r="K59" s="8" t="s">
        <v>455</v>
      </c>
      <c r="L59" s="108"/>
      <c r="M59" s="138"/>
      <c r="S59" s="310"/>
    </row>
    <row r="60" spans="1:19" s="226" customFormat="1" ht="36" x14ac:dyDescent="0.2">
      <c r="A60" s="261"/>
      <c r="B60" s="261"/>
      <c r="C60" s="307"/>
      <c r="D60" s="261"/>
      <c r="E60" s="99"/>
      <c r="F60" s="61" t="s">
        <v>484</v>
      </c>
      <c r="G60" s="102"/>
      <c r="H60" s="99"/>
      <c r="I60" s="311"/>
      <c r="J60" s="99"/>
      <c r="K60" s="8" t="s">
        <v>456</v>
      </c>
      <c r="L60" s="108"/>
      <c r="M60" s="138"/>
      <c r="S60" s="310"/>
    </row>
    <row r="61" spans="1:19" s="226" customFormat="1" x14ac:dyDescent="0.2">
      <c r="A61" s="261"/>
      <c r="B61" s="261"/>
      <c r="C61" s="307"/>
      <c r="D61" s="261"/>
      <c r="E61" s="99" t="s">
        <v>269</v>
      </c>
      <c r="F61" s="61" t="s">
        <v>265</v>
      </c>
      <c r="G61" s="258" t="s">
        <v>118</v>
      </c>
      <c r="H61" s="99" t="s">
        <v>475</v>
      </c>
      <c r="I61" s="100">
        <v>1</v>
      </c>
      <c r="J61" s="99" t="s">
        <v>210</v>
      </c>
      <c r="K61" s="312" t="s">
        <v>466</v>
      </c>
      <c r="L61" s="260">
        <v>0</v>
      </c>
      <c r="M61" s="138"/>
      <c r="S61" s="310"/>
    </row>
    <row r="62" spans="1:19" s="226" customFormat="1" x14ac:dyDescent="0.2">
      <c r="A62" s="261"/>
      <c r="B62" s="261"/>
      <c r="C62" s="307"/>
      <c r="D62" s="261"/>
      <c r="E62" s="99"/>
      <c r="F62" s="61" t="s">
        <v>266</v>
      </c>
      <c r="G62" s="101"/>
      <c r="H62" s="99"/>
      <c r="I62" s="101"/>
      <c r="J62" s="99"/>
      <c r="K62" s="313"/>
      <c r="L62" s="260"/>
      <c r="M62" s="138"/>
      <c r="S62" s="310"/>
    </row>
    <row r="63" spans="1:19" s="226" customFormat="1" x14ac:dyDescent="0.2">
      <c r="A63" s="261"/>
      <c r="B63" s="261"/>
      <c r="C63" s="307"/>
      <c r="D63" s="261"/>
      <c r="E63" s="99"/>
      <c r="F63" s="61" t="s">
        <v>267</v>
      </c>
      <c r="G63" s="101"/>
      <c r="H63" s="99"/>
      <c r="I63" s="101"/>
      <c r="J63" s="99"/>
      <c r="K63" s="313"/>
      <c r="L63" s="260"/>
      <c r="M63" s="138"/>
      <c r="S63" s="310"/>
    </row>
    <row r="64" spans="1:19" s="226" customFormat="1" x14ac:dyDescent="0.2">
      <c r="A64" s="314"/>
      <c r="B64" s="314"/>
      <c r="C64" s="307"/>
      <c r="D64" s="314"/>
      <c r="E64" s="99"/>
      <c r="F64" s="61" t="s">
        <v>268</v>
      </c>
      <c r="G64" s="101"/>
      <c r="H64" s="99"/>
      <c r="I64" s="102"/>
      <c r="J64" s="99"/>
      <c r="K64" s="315"/>
      <c r="L64" s="260"/>
      <c r="M64" s="138"/>
      <c r="S64" s="310"/>
    </row>
    <row r="65" spans="1:19" s="226" customFormat="1" ht="60" customHeight="1" x14ac:dyDescent="0.2">
      <c r="A65" s="316" t="s">
        <v>289</v>
      </c>
      <c r="B65" s="317" t="s">
        <v>299</v>
      </c>
      <c r="C65" s="256" t="s">
        <v>684</v>
      </c>
      <c r="D65" s="316" t="s">
        <v>290</v>
      </c>
      <c r="E65" s="103" t="s">
        <v>467</v>
      </c>
      <c r="F65" s="63" t="s">
        <v>292</v>
      </c>
      <c r="G65" s="95" t="s">
        <v>468</v>
      </c>
      <c r="H65" s="99" t="s">
        <v>469</v>
      </c>
      <c r="I65" s="95">
        <v>5</v>
      </c>
      <c r="J65" s="99" t="s">
        <v>209</v>
      </c>
      <c r="K65" s="8" t="s">
        <v>457</v>
      </c>
      <c r="L65" s="267">
        <v>2340000</v>
      </c>
      <c r="M65" s="138"/>
      <c r="S65" s="310"/>
    </row>
    <row r="66" spans="1:19" s="226" customFormat="1" ht="36" x14ac:dyDescent="0.2">
      <c r="A66" s="316"/>
      <c r="B66" s="317"/>
      <c r="C66" s="261"/>
      <c r="D66" s="316"/>
      <c r="E66" s="104"/>
      <c r="F66" s="61" t="s">
        <v>293</v>
      </c>
      <c r="G66" s="95"/>
      <c r="H66" s="99"/>
      <c r="I66" s="95"/>
      <c r="J66" s="99"/>
      <c r="K66" s="8" t="s">
        <v>458</v>
      </c>
      <c r="L66" s="267"/>
      <c r="M66" s="138"/>
      <c r="S66" s="310"/>
    </row>
    <row r="67" spans="1:19" s="226" customFormat="1" ht="24" x14ac:dyDescent="0.2">
      <c r="A67" s="316"/>
      <c r="B67" s="317"/>
      <c r="C67" s="261"/>
      <c r="D67" s="316"/>
      <c r="E67" s="104"/>
      <c r="F67" s="273" t="s">
        <v>294</v>
      </c>
      <c r="G67" s="95"/>
      <c r="H67" s="99"/>
      <c r="I67" s="95"/>
      <c r="J67" s="99"/>
      <c r="K67" s="8" t="s">
        <v>459</v>
      </c>
      <c r="L67" s="267"/>
      <c r="M67" s="138"/>
      <c r="S67" s="310"/>
    </row>
    <row r="68" spans="1:19" s="226" customFormat="1" ht="24" x14ac:dyDescent="0.2">
      <c r="A68" s="316"/>
      <c r="B68" s="317"/>
      <c r="C68" s="261"/>
      <c r="D68" s="316"/>
      <c r="E68" s="104"/>
      <c r="F68" s="273" t="s">
        <v>295</v>
      </c>
      <c r="G68" s="95"/>
      <c r="H68" s="99"/>
      <c r="I68" s="95"/>
      <c r="J68" s="99"/>
      <c r="K68" s="8" t="s">
        <v>460</v>
      </c>
      <c r="L68" s="267"/>
      <c r="M68" s="138"/>
      <c r="S68" s="310"/>
    </row>
    <row r="69" spans="1:19" s="226" customFormat="1" ht="11.25" customHeight="1" x14ac:dyDescent="0.2">
      <c r="A69" s="316"/>
      <c r="B69" s="317"/>
      <c r="C69" s="261"/>
      <c r="D69" s="316"/>
      <c r="E69" s="104"/>
      <c r="F69" s="63" t="s">
        <v>296</v>
      </c>
      <c r="G69" s="95"/>
      <c r="H69" s="99"/>
      <c r="I69" s="95"/>
      <c r="J69" s="99"/>
      <c r="K69" s="8" t="s">
        <v>461</v>
      </c>
      <c r="L69" s="267"/>
      <c r="M69" s="138"/>
      <c r="S69" s="310"/>
    </row>
    <row r="70" spans="1:19" s="226" customFormat="1" x14ac:dyDescent="0.2">
      <c r="A70" s="316"/>
      <c r="B70" s="317"/>
      <c r="C70" s="261"/>
      <c r="D70" s="316"/>
      <c r="E70" s="104"/>
      <c r="F70" s="63" t="s">
        <v>297</v>
      </c>
      <c r="G70" s="95"/>
      <c r="H70" s="99"/>
      <c r="I70" s="95"/>
      <c r="J70" s="99"/>
      <c r="K70" s="8" t="s">
        <v>462</v>
      </c>
      <c r="L70" s="267"/>
      <c r="M70" s="138"/>
      <c r="S70" s="310"/>
    </row>
    <row r="71" spans="1:19" s="226" customFormat="1" ht="24" x14ac:dyDescent="0.2">
      <c r="A71" s="316"/>
      <c r="B71" s="317"/>
      <c r="C71" s="261"/>
      <c r="D71" s="316"/>
      <c r="E71" s="105"/>
      <c r="F71" s="63" t="s">
        <v>298</v>
      </c>
      <c r="G71" s="95"/>
      <c r="H71" s="99"/>
      <c r="I71" s="95"/>
      <c r="J71" s="99"/>
      <c r="K71" s="8" t="s">
        <v>459</v>
      </c>
      <c r="L71" s="268"/>
      <c r="M71" s="138"/>
      <c r="S71" s="310"/>
    </row>
    <row r="72" spans="1:19" s="231" customFormat="1" ht="22.5" customHeight="1" x14ac:dyDescent="0.2">
      <c r="A72" s="316" t="s">
        <v>289</v>
      </c>
      <c r="B72" s="317" t="s">
        <v>300</v>
      </c>
      <c r="C72" s="261"/>
      <c r="D72" s="318" t="s">
        <v>291</v>
      </c>
      <c r="E72" s="259" t="s">
        <v>467</v>
      </c>
      <c r="F72" s="69" t="s">
        <v>471</v>
      </c>
      <c r="G72" s="258" t="s">
        <v>118</v>
      </c>
      <c r="H72" s="103" t="s">
        <v>470</v>
      </c>
      <c r="I72" s="100">
        <v>1</v>
      </c>
      <c r="J72" s="103" t="s">
        <v>208</v>
      </c>
      <c r="K72" s="8" t="s">
        <v>463</v>
      </c>
      <c r="L72" s="266">
        <v>1300000</v>
      </c>
      <c r="M72" s="138"/>
      <c r="S72" s="232"/>
    </row>
    <row r="73" spans="1:19" s="231" customFormat="1" ht="24" x14ac:dyDescent="0.2">
      <c r="A73" s="316"/>
      <c r="B73" s="317"/>
      <c r="C73" s="261"/>
      <c r="D73" s="318"/>
      <c r="E73" s="259"/>
      <c r="F73" s="63" t="s">
        <v>472</v>
      </c>
      <c r="G73" s="101"/>
      <c r="H73" s="104"/>
      <c r="I73" s="308"/>
      <c r="J73" s="104"/>
      <c r="K73" s="8" t="s">
        <v>464</v>
      </c>
      <c r="L73" s="267"/>
      <c r="M73" s="138"/>
      <c r="S73" s="232"/>
    </row>
    <row r="74" spans="1:19" s="231" customFormat="1" ht="24" x14ac:dyDescent="0.2">
      <c r="A74" s="316"/>
      <c r="B74" s="317"/>
      <c r="C74" s="261"/>
      <c r="D74" s="318"/>
      <c r="E74" s="259"/>
      <c r="F74" s="63" t="s">
        <v>473</v>
      </c>
      <c r="G74" s="102"/>
      <c r="H74" s="105"/>
      <c r="I74" s="311"/>
      <c r="J74" s="105"/>
      <c r="K74" s="8" t="s">
        <v>465</v>
      </c>
      <c r="L74" s="268"/>
      <c r="M74" s="138"/>
      <c r="S74" s="232"/>
    </row>
    <row r="75" spans="1:19" s="231" customFormat="1" ht="24" customHeight="1" x14ac:dyDescent="0.2">
      <c r="A75" s="316"/>
      <c r="B75" s="317"/>
      <c r="C75" s="261"/>
      <c r="D75" s="318"/>
      <c r="E75" s="99" t="s">
        <v>45</v>
      </c>
      <c r="F75" s="273" t="s">
        <v>85</v>
      </c>
      <c r="G75" s="95" t="s">
        <v>118</v>
      </c>
      <c r="H75" s="99" t="s">
        <v>474</v>
      </c>
      <c r="I75" s="100">
        <v>1</v>
      </c>
      <c r="J75" s="99" t="s">
        <v>134</v>
      </c>
      <c r="K75" s="319" t="s">
        <v>466</v>
      </c>
      <c r="L75" s="260">
        <v>0</v>
      </c>
      <c r="M75" s="138"/>
      <c r="S75" s="232"/>
    </row>
    <row r="76" spans="1:19" s="231" customFormat="1" ht="24" x14ac:dyDescent="0.2">
      <c r="A76" s="316"/>
      <c r="B76" s="317"/>
      <c r="C76" s="261"/>
      <c r="D76" s="318"/>
      <c r="E76" s="99"/>
      <c r="F76" s="273" t="s">
        <v>86</v>
      </c>
      <c r="G76" s="95"/>
      <c r="H76" s="99"/>
      <c r="I76" s="101"/>
      <c r="J76" s="99"/>
      <c r="K76" s="320"/>
      <c r="L76" s="260"/>
      <c r="M76" s="138"/>
      <c r="S76" s="232"/>
    </row>
    <row r="77" spans="1:19" s="231" customFormat="1" ht="24" x14ac:dyDescent="0.2">
      <c r="A77" s="316"/>
      <c r="B77" s="317"/>
      <c r="C77" s="261"/>
      <c r="D77" s="318"/>
      <c r="E77" s="99"/>
      <c r="F77" s="273" t="s">
        <v>87</v>
      </c>
      <c r="G77" s="95"/>
      <c r="H77" s="99"/>
      <c r="I77" s="101"/>
      <c r="J77" s="99"/>
      <c r="K77" s="320"/>
      <c r="L77" s="260"/>
      <c r="M77" s="138"/>
      <c r="S77" s="232"/>
    </row>
    <row r="78" spans="1:19" s="231" customFormat="1" ht="24" x14ac:dyDescent="0.2">
      <c r="A78" s="316"/>
      <c r="B78" s="317"/>
      <c r="C78" s="261"/>
      <c r="D78" s="318"/>
      <c r="E78" s="99"/>
      <c r="F78" s="273" t="s">
        <v>133</v>
      </c>
      <c r="G78" s="95"/>
      <c r="H78" s="99"/>
      <c r="I78" s="101"/>
      <c r="J78" s="99"/>
      <c r="K78" s="320"/>
      <c r="L78" s="260"/>
      <c r="M78" s="138"/>
      <c r="S78" s="232"/>
    </row>
    <row r="79" spans="1:19" s="231" customFormat="1" ht="36" x14ac:dyDescent="0.2">
      <c r="A79" s="316"/>
      <c r="B79" s="317"/>
      <c r="C79" s="314"/>
      <c r="D79" s="318"/>
      <c r="E79" s="99"/>
      <c r="F79" s="273" t="s">
        <v>88</v>
      </c>
      <c r="G79" s="95"/>
      <c r="H79" s="99"/>
      <c r="I79" s="102"/>
      <c r="J79" s="99"/>
      <c r="K79" s="321"/>
      <c r="L79" s="260"/>
      <c r="M79" s="139"/>
      <c r="S79" s="232"/>
    </row>
    <row r="80" spans="1:19" s="231" customFormat="1" x14ac:dyDescent="0.2">
      <c r="A80" s="297"/>
      <c r="B80" s="297"/>
      <c r="C80" s="298"/>
      <c r="D80" s="298"/>
      <c r="E80" s="299"/>
      <c r="F80" s="299"/>
      <c r="G80" s="306"/>
      <c r="H80" s="322"/>
      <c r="I80" s="323"/>
      <c r="J80" s="322"/>
      <c r="K80" s="322"/>
      <c r="L80" s="306"/>
      <c r="M80" s="306"/>
      <c r="S80" s="232"/>
    </row>
    <row r="81" spans="1:19" s="231" customFormat="1" ht="11.25" customHeight="1" x14ac:dyDescent="0.2">
      <c r="A81" s="307" t="s">
        <v>301</v>
      </c>
      <c r="B81" s="307" t="s">
        <v>302</v>
      </c>
      <c r="C81" s="324" t="s">
        <v>697</v>
      </c>
      <c r="D81" s="255" t="s">
        <v>304</v>
      </c>
      <c r="E81" s="325" t="s">
        <v>685</v>
      </c>
      <c r="F81" s="279" t="s">
        <v>305</v>
      </c>
      <c r="G81" s="96" t="s">
        <v>120</v>
      </c>
      <c r="H81" s="326" t="s">
        <v>504</v>
      </c>
      <c r="I81" s="100">
        <v>1</v>
      </c>
      <c r="J81" s="103" t="s">
        <v>505</v>
      </c>
      <c r="K81" s="103" t="s">
        <v>486</v>
      </c>
      <c r="L81" s="266">
        <v>0</v>
      </c>
      <c r="M81" s="137" t="s">
        <v>303</v>
      </c>
      <c r="S81" s="232"/>
    </row>
    <row r="82" spans="1:19" s="231" customFormat="1" x14ac:dyDescent="0.2">
      <c r="A82" s="307"/>
      <c r="B82" s="307"/>
      <c r="C82" s="327"/>
      <c r="D82" s="255"/>
      <c r="E82" s="325"/>
      <c r="F82" s="279" t="s">
        <v>309</v>
      </c>
      <c r="G82" s="97"/>
      <c r="H82" s="328"/>
      <c r="I82" s="308"/>
      <c r="J82" s="104"/>
      <c r="K82" s="104"/>
      <c r="L82" s="267"/>
      <c r="M82" s="138"/>
      <c r="S82" s="232"/>
    </row>
    <row r="83" spans="1:19" s="231" customFormat="1" x14ac:dyDescent="0.2">
      <c r="A83" s="307"/>
      <c r="B83" s="307"/>
      <c r="C83" s="327"/>
      <c r="D83" s="255"/>
      <c r="E83" s="325"/>
      <c r="F83" s="279" t="s">
        <v>306</v>
      </c>
      <c r="G83" s="97"/>
      <c r="H83" s="328"/>
      <c r="I83" s="308"/>
      <c r="J83" s="104"/>
      <c r="K83" s="104"/>
      <c r="L83" s="267"/>
      <c r="M83" s="138"/>
      <c r="S83" s="232"/>
    </row>
    <row r="84" spans="1:19" s="231" customFormat="1" x14ac:dyDescent="0.2">
      <c r="A84" s="307"/>
      <c r="B84" s="307"/>
      <c r="C84" s="327"/>
      <c r="D84" s="255"/>
      <c r="E84" s="325"/>
      <c r="F84" s="279" t="s">
        <v>307</v>
      </c>
      <c r="G84" s="98"/>
      <c r="H84" s="328"/>
      <c r="I84" s="308"/>
      <c r="J84" s="104"/>
      <c r="K84" s="104"/>
      <c r="L84" s="267"/>
      <c r="M84" s="138"/>
      <c r="S84" s="232"/>
    </row>
    <row r="85" spans="1:19" s="231" customFormat="1" ht="24" x14ac:dyDescent="0.2">
      <c r="A85" s="307"/>
      <c r="B85" s="307"/>
      <c r="C85" s="329"/>
      <c r="D85" s="255"/>
      <c r="E85" s="325"/>
      <c r="F85" s="279" t="s">
        <v>308</v>
      </c>
      <c r="G85" s="65" t="s">
        <v>310</v>
      </c>
      <c r="H85" s="330"/>
      <c r="I85" s="311"/>
      <c r="J85" s="105"/>
      <c r="K85" s="105"/>
      <c r="L85" s="268"/>
      <c r="M85" s="139"/>
      <c r="S85" s="232"/>
    </row>
    <row r="86" spans="1:19" s="231" customFormat="1" x14ac:dyDescent="0.2">
      <c r="A86" s="331"/>
      <c r="B86" s="331"/>
      <c r="C86" s="331"/>
      <c r="D86" s="331"/>
      <c r="E86" s="332"/>
      <c r="F86" s="332"/>
      <c r="G86" s="305"/>
      <c r="H86" s="333"/>
      <c r="I86" s="302"/>
      <c r="J86" s="333"/>
      <c r="K86" s="333"/>
      <c r="L86" s="305"/>
      <c r="M86" s="305"/>
      <c r="S86" s="232"/>
    </row>
    <row r="87" spans="1:19" s="231" customFormat="1" ht="22.5" customHeight="1" x14ac:dyDescent="0.2">
      <c r="A87" s="256" t="s">
        <v>286</v>
      </c>
      <c r="B87" s="256" t="s">
        <v>285</v>
      </c>
      <c r="C87" s="256" t="s">
        <v>686</v>
      </c>
      <c r="D87" s="256" t="s">
        <v>284</v>
      </c>
      <c r="E87" s="179" t="s">
        <v>944</v>
      </c>
      <c r="F87" s="15" t="s">
        <v>952</v>
      </c>
      <c r="G87" s="171" t="s">
        <v>976</v>
      </c>
      <c r="H87" s="99" t="s">
        <v>508</v>
      </c>
      <c r="I87" s="280">
        <v>1</v>
      </c>
      <c r="J87" s="99" t="s">
        <v>507</v>
      </c>
      <c r="K87" s="334" t="s">
        <v>493</v>
      </c>
      <c r="L87" s="202">
        <v>0</v>
      </c>
      <c r="M87" s="137" t="s">
        <v>667</v>
      </c>
      <c r="S87" s="232"/>
    </row>
    <row r="88" spans="1:19" s="231" customFormat="1" x14ac:dyDescent="0.2">
      <c r="A88" s="261"/>
      <c r="B88" s="261"/>
      <c r="C88" s="261"/>
      <c r="D88" s="261"/>
      <c r="E88" s="180"/>
      <c r="F88" s="15" t="s">
        <v>953</v>
      </c>
      <c r="G88" s="172"/>
      <c r="H88" s="99"/>
      <c r="I88" s="285"/>
      <c r="J88" s="99"/>
      <c r="K88" s="335"/>
      <c r="L88" s="203"/>
      <c r="M88" s="138"/>
      <c r="S88" s="232"/>
    </row>
    <row r="89" spans="1:19" s="231" customFormat="1" x14ac:dyDescent="0.2">
      <c r="A89" s="261"/>
      <c r="B89" s="261"/>
      <c r="C89" s="261"/>
      <c r="D89" s="261"/>
      <c r="E89" s="180"/>
      <c r="F89" s="15" t="s">
        <v>954</v>
      </c>
      <c r="G89" s="172"/>
      <c r="H89" s="99"/>
      <c r="I89" s="285"/>
      <c r="J89" s="99"/>
      <c r="K89" s="335"/>
      <c r="L89" s="203"/>
      <c r="M89" s="138"/>
      <c r="S89" s="232"/>
    </row>
    <row r="90" spans="1:19" s="231" customFormat="1" x14ac:dyDescent="0.2">
      <c r="A90" s="261"/>
      <c r="B90" s="261"/>
      <c r="C90" s="261"/>
      <c r="D90" s="261"/>
      <c r="E90" s="180"/>
      <c r="F90" s="15" t="s">
        <v>955</v>
      </c>
      <c r="G90" s="172"/>
      <c r="H90" s="99"/>
      <c r="I90" s="289"/>
      <c r="J90" s="99"/>
      <c r="K90" s="335"/>
      <c r="L90" s="203"/>
      <c r="M90" s="138"/>
      <c r="S90" s="232"/>
    </row>
    <row r="91" spans="1:19" s="231" customFormat="1" ht="23.25" customHeight="1" x14ac:dyDescent="0.2">
      <c r="A91" s="307" t="s">
        <v>301</v>
      </c>
      <c r="B91" s="307" t="s">
        <v>302</v>
      </c>
      <c r="C91" s="261"/>
      <c r="D91" s="255" t="s">
        <v>304</v>
      </c>
      <c r="E91" s="180"/>
      <c r="F91" s="15" t="s">
        <v>956</v>
      </c>
      <c r="G91" s="172"/>
      <c r="H91" s="153" t="s">
        <v>511</v>
      </c>
      <c r="I91" s="162">
        <v>1</v>
      </c>
      <c r="J91" s="153" t="s">
        <v>132</v>
      </c>
      <c r="K91" s="103" t="s">
        <v>491</v>
      </c>
      <c r="L91" s="203"/>
      <c r="M91" s="138"/>
      <c r="S91" s="232"/>
    </row>
    <row r="92" spans="1:19" s="231" customFormat="1" x14ac:dyDescent="0.2">
      <c r="A92" s="307"/>
      <c r="B92" s="307"/>
      <c r="C92" s="261"/>
      <c r="D92" s="255"/>
      <c r="E92" s="181"/>
      <c r="F92" s="15" t="s">
        <v>957</v>
      </c>
      <c r="G92" s="173"/>
      <c r="H92" s="154"/>
      <c r="I92" s="336"/>
      <c r="J92" s="154"/>
      <c r="K92" s="104"/>
      <c r="L92" s="204"/>
      <c r="M92" s="138"/>
      <c r="S92" s="232"/>
    </row>
    <row r="93" spans="1:19" s="231" customFormat="1" ht="24" x14ac:dyDescent="0.2">
      <c r="A93" s="307"/>
      <c r="B93" s="307"/>
      <c r="C93" s="261"/>
      <c r="D93" s="255"/>
      <c r="E93" s="179" t="s">
        <v>945</v>
      </c>
      <c r="F93" s="15" t="s">
        <v>647</v>
      </c>
      <c r="G93" s="171" t="s">
        <v>649</v>
      </c>
      <c r="H93" s="154"/>
      <c r="I93" s="336"/>
      <c r="J93" s="154"/>
      <c r="K93" s="104"/>
      <c r="L93" s="174">
        <v>0</v>
      </c>
      <c r="M93" s="138"/>
      <c r="S93" s="232"/>
    </row>
    <row r="94" spans="1:19" s="231" customFormat="1" ht="22.5" customHeight="1" x14ac:dyDescent="0.2">
      <c r="A94" s="307"/>
      <c r="B94" s="307"/>
      <c r="C94" s="261"/>
      <c r="D94" s="255"/>
      <c r="E94" s="180"/>
      <c r="F94" s="15" t="s">
        <v>958</v>
      </c>
      <c r="G94" s="172"/>
      <c r="H94" s="154"/>
      <c r="I94" s="336"/>
      <c r="J94" s="154"/>
      <c r="K94" s="104"/>
      <c r="L94" s="175"/>
      <c r="M94" s="138"/>
      <c r="S94" s="232"/>
    </row>
    <row r="95" spans="1:19" s="231" customFormat="1" x14ac:dyDescent="0.2">
      <c r="A95" s="307"/>
      <c r="B95" s="307"/>
      <c r="C95" s="261"/>
      <c r="D95" s="255"/>
      <c r="E95" s="180"/>
      <c r="F95" s="15" t="s">
        <v>648</v>
      </c>
      <c r="G95" s="172"/>
      <c r="H95" s="154"/>
      <c r="I95" s="336"/>
      <c r="J95" s="154"/>
      <c r="K95" s="104"/>
      <c r="L95" s="175"/>
      <c r="M95" s="138"/>
      <c r="S95" s="232"/>
    </row>
    <row r="96" spans="1:19" s="231" customFormat="1" ht="24" x14ac:dyDescent="0.2">
      <c r="A96" s="307"/>
      <c r="B96" s="307"/>
      <c r="C96" s="261"/>
      <c r="D96" s="255"/>
      <c r="E96" s="181"/>
      <c r="F96" s="15" t="s">
        <v>959</v>
      </c>
      <c r="G96" s="173"/>
      <c r="H96" s="155"/>
      <c r="I96" s="337"/>
      <c r="J96" s="155"/>
      <c r="K96" s="104"/>
      <c r="L96" s="189"/>
      <c r="M96" s="138"/>
      <c r="S96" s="232"/>
    </row>
    <row r="97" spans="1:19" s="231" customFormat="1" ht="24" x14ac:dyDescent="0.2">
      <c r="A97" s="307"/>
      <c r="B97" s="307"/>
      <c r="C97" s="261"/>
      <c r="D97" s="255"/>
      <c r="E97" s="179" t="s">
        <v>946</v>
      </c>
      <c r="F97" s="15" t="s">
        <v>75</v>
      </c>
      <c r="G97" s="171" t="s">
        <v>649</v>
      </c>
      <c r="H97" s="153" t="s">
        <v>512</v>
      </c>
      <c r="I97" s="210">
        <v>1</v>
      </c>
      <c r="J97" s="338" t="s">
        <v>212</v>
      </c>
      <c r="K97" s="104"/>
      <c r="L97" s="174">
        <v>0</v>
      </c>
      <c r="M97" s="138"/>
      <c r="S97" s="232"/>
    </row>
    <row r="98" spans="1:19" s="231" customFormat="1" ht="24" x14ac:dyDescent="0.2">
      <c r="A98" s="307"/>
      <c r="B98" s="307"/>
      <c r="C98" s="261"/>
      <c r="D98" s="255"/>
      <c r="E98" s="180"/>
      <c r="F98" s="15" t="s">
        <v>76</v>
      </c>
      <c r="G98" s="172"/>
      <c r="H98" s="154"/>
      <c r="I98" s="213"/>
      <c r="J98" s="163"/>
      <c r="K98" s="105"/>
      <c r="L98" s="175"/>
      <c r="M98" s="138"/>
      <c r="S98" s="232"/>
    </row>
    <row r="99" spans="1:19" s="231" customFormat="1" ht="12.75" customHeight="1" x14ac:dyDescent="0.2">
      <c r="A99" s="307"/>
      <c r="B99" s="307"/>
      <c r="C99" s="261"/>
      <c r="D99" s="255"/>
      <c r="E99" s="180"/>
      <c r="F99" s="15" t="s">
        <v>77</v>
      </c>
      <c r="G99" s="172"/>
      <c r="H99" s="154"/>
      <c r="I99" s="213"/>
      <c r="J99" s="163"/>
      <c r="K99" s="339" t="s">
        <v>492</v>
      </c>
      <c r="L99" s="175"/>
      <c r="M99" s="138"/>
      <c r="S99" s="232"/>
    </row>
    <row r="100" spans="1:19" s="231" customFormat="1" x14ac:dyDescent="0.2">
      <c r="A100" s="307"/>
      <c r="B100" s="307"/>
      <c r="C100" s="261"/>
      <c r="D100" s="255"/>
      <c r="E100" s="180"/>
      <c r="F100" s="15" t="s">
        <v>960</v>
      </c>
      <c r="G100" s="172"/>
      <c r="H100" s="154"/>
      <c r="I100" s="213"/>
      <c r="J100" s="163"/>
      <c r="K100" s="340"/>
      <c r="L100" s="175"/>
      <c r="M100" s="138"/>
      <c r="S100" s="232"/>
    </row>
    <row r="101" spans="1:19" s="231" customFormat="1" ht="24" x14ac:dyDescent="0.2">
      <c r="A101" s="307"/>
      <c r="B101" s="307"/>
      <c r="C101" s="261"/>
      <c r="D101" s="255"/>
      <c r="E101" s="180"/>
      <c r="F101" s="15" t="s">
        <v>961</v>
      </c>
      <c r="G101" s="172"/>
      <c r="H101" s="154"/>
      <c r="I101" s="213"/>
      <c r="J101" s="163"/>
      <c r="K101" s="340"/>
      <c r="L101" s="175"/>
      <c r="M101" s="138"/>
      <c r="S101" s="232"/>
    </row>
    <row r="102" spans="1:19" s="231" customFormat="1" ht="36" x14ac:dyDescent="0.2">
      <c r="A102" s="307"/>
      <c r="B102" s="307"/>
      <c r="C102" s="261"/>
      <c r="D102" s="255"/>
      <c r="E102" s="180"/>
      <c r="F102" s="15" t="s">
        <v>962</v>
      </c>
      <c r="G102" s="172"/>
      <c r="H102" s="155"/>
      <c r="I102" s="213"/>
      <c r="J102" s="164"/>
      <c r="K102" s="341"/>
      <c r="L102" s="175"/>
      <c r="M102" s="138"/>
      <c r="S102" s="232"/>
    </row>
    <row r="103" spans="1:19" s="231" customFormat="1" ht="15" customHeight="1" x14ac:dyDescent="0.2">
      <c r="A103" s="307"/>
      <c r="B103" s="307"/>
      <c r="C103" s="261"/>
      <c r="D103" s="255"/>
      <c r="E103" s="179" t="s">
        <v>43</v>
      </c>
      <c r="F103" s="15" t="s">
        <v>78</v>
      </c>
      <c r="G103" s="171" t="s">
        <v>649</v>
      </c>
      <c r="H103" s="153"/>
      <c r="I103" s="210">
        <v>1</v>
      </c>
      <c r="J103" s="338"/>
      <c r="K103" s="342"/>
      <c r="L103" s="187">
        <v>2520000</v>
      </c>
      <c r="M103" s="138"/>
      <c r="S103" s="232"/>
    </row>
    <row r="104" spans="1:19" s="231" customFormat="1" ht="24" x14ac:dyDescent="0.2">
      <c r="A104" s="307"/>
      <c r="B104" s="307"/>
      <c r="C104" s="261"/>
      <c r="D104" s="255"/>
      <c r="E104" s="180"/>
      <c r="F104" s="15" t="s">
        <v>79</v>
      </c>
      <c r="G104" s="172"/>
      <c r="H104" s="154"/>
      <c r="I104" s="213"/>
      <c r="J104" s="163"/>
      <c r="K104" s="343"/>
      <c r="L104" s="188"/>
      <c r="M104" s="138"/>
      <c r="S104" s="232"/>
    </row>
    <row r="105" spans="1:19" s="231" customFormat="1" ht="24" x14ac:dyDescent="0.2">
      <c r="A105" s="307"/>
      <c r="B105" s="307"/>
      <c r="C105" s="261"/>
      <c r="D105" s="255"/>
      <c r="E105" s="180"/>
      <c r="F105" s="15" t="s">
        <v>963</v>
      </c>
      <c r="G105" s="172"/>
      <c r="H105" s="154"/>
      <c r="I105" s="213"/>
      <c r="J105" s="163"/>
      <c r="K105" s="343"/>
      <c r="L105" s="188"/>
      <c r="M105" s="138"/>
      <c r="S105" s="232"/>
    </row>
    <row r="106" spans="1:19" s="231" customFormat="1" x14ac:dyDescent="0.2">
      <c r="A106" s="307"/>
      <c r="B106" s="307"/>
      <c r="C106" s="261"/>
      <c r="D106" s="255"/>
      <c r="E106" s="181"/>
      <c r="F106" s="15" t="s">
        <v>80</v>
      </c>
      <c r="G106" s="173"/>
      <c r="H106" s="155"/>
      <c r="I106" s="213"/>
      <c r="J106" s="164"/>
      <c r="K106" s="344"/>
      <c r="L106" s="188"/>
      <c r="M106" s="138"/>
      <c r="S106" s="232"/>
    </row>
    <row r="107" spans="1:19" s="231" customFormat="1" ht="30" customHeight="1" x14ac:dyDescent="0.2">
      <c r="A107" s="307"/>
      <c r="B107" s="307"/>
      <c r="C107" s="261"/>
      <c r="D107" s="255"/>
      <c r="E107" s="45" t="s">
        <v>812</v>
      </c>
      <c r="F107" s="15" t="s">
        <v>964</v>
      </c>
      <c r="G107" s="47" t="s">
        <v>649</v>
      </c>
      <c r="H107" s="67"/>
      <c r="I107" s="12">
        <v>1</v>
      </c>
      <c r="J107" s="11"/>
      <c r="K107" s="345"/>
      <c r="L107" s="49">
        <v>0</v>
      </c>
      <c r="M107" s="138"/>
      <c r="S107" s="232"/>
    </row>
    <row r="108" spans="1:19" s="231" customFormat="1" ht="24" x14ac:dyDescent="0.2">
      <c r="A108" s="307"/>
      <c r="B108" s="307"/>
      <c r="C108" s="261"/>
      <c r="D108" s="255"/>
      <c r="E108" s="179" t="s">
        <v>947</v>
      </c>
      <c r="F108" s="15" t="s">
        <v>965</v>
      </c>
      <c r="G108" s="171" t="s">
        <v>649</v>
      </c>
      <c r="H108" s="153"/>
      <c r="I108" s="210">
        <v>1</v>
      </c>
      <c r="J108" s="338"/>
      <c r="K108" s="342"/>
      <c r="L108" s="174">
        <v>0</v>
      </c>
      <c r="M108" s="138"/>
      <c r="S108" s="232"/>
    </row>
    <row r="109" spans="1:19" s="231" customFormat="1" x14ac:dyDescent="0.2">
      <c r="A109" s="307"/>
      <c r="B109" s="307"/>
      <c r="C109" s="261"/>
      <c r="D109" s="255"/>
      <c r="E109" s="180"/>
      <c r="F109" s="15" t="s">
        <v>966</v>
      </c>
      <c r="G109" s="172"/>
      <c r="H109" s="154"/>
      <c r="I109" s="213"/>
      <c r="J109" s="163"/>
      <c r="K109" s="343"/>
      <c r="L109" s="175"/>
      <c r="M109" s="138"/>
      <c r="S109" s="232"/>
    </row>
    <row r="110" spans="1:19" s="231" customFormat="1" ht="24" x14ac:dyDescent="0.2">
      <c r="A110" s="307"/>
      <c r="B110" s="307"/>
      <c r="C110" s="261"/>
      <c r="D110" s="255"/>
      <c r="E110" s="181"/>
      <c r="F110" s="15" t="s">
        <v>967</v>
      </c>
      <c r="G110" s="173"/>
      <c r="H110" s="155"/>
      <c r="I110" s="213"/>
      <c r="J110" s="164"/>
      <c r="K110" s="344"/>
      <c r="L110" s="175"/>
      <c r="M110" s="138"/>
      <c r="S110" s="232"/>
    </row>
    <row r="111" spans="1:19" s="231" customFormat="1" ht="24" x14ac:dyDescent="0.2">
      <c r="A111" s="307"/>
      <c r="B111" s="307"/>
      <c r="C111" s="261"/>
      <c r="D111" s="255"/>
      <c r="E111" s="129" t="s">
        <v>948</v>
      </c>
      <c r="F111" s="15" t="s">
        <v>968</v>
      </c>
      <c r="G111" s="171" t="s">
        <v>118</v>
      </c>
      <c r="H111" s="153"/>
      <c r="I111" s="210">
        <v>1</v>
      </c>
      <c r="J111" s="338"/>
      <c r="K111" s="342"/>
      <c r="L111" s="174">
        <v>0</v>
      </c>
      <c r="M111" s="138"/>
      <c r="S111" s="232"/>
    </row>
    <row r="112" spans="1:19" s="231" customFormat="1" ht="36" x14ac:dyDescent="0.2">
      <c r="A112" s="307"/>
      <c r="B112" s="307"/>
      <c r="C112" s="261"/>
      <c r="D112" s="255"/>
      <c r="E112" s="186"/>
      <c r="F112" s="15" t="s">
        <v>969</v>
      </c>
      <c r="G112" s="173"/>
      <c r="H112" s="155"/>
      <c r="I112" s="213"/>
      <c r="J112" s="164"/>
      <c r="K112" s="344"/>
      <c r="L112" s="189"/>
      <c r="M112" s="138"/>
      <c r="S112" s="232"/>
    </row>
    <row r="113" spans="1:19" s="231" customFormat="1" ht="24" x14ac:dyDescent="0.2">
      <c r="A113" s="307"/>
      <c r="B113" s="307"/>
      <c r="C113" s="261"/>
      <c r="D113" s="255"/>
      <c r="E113" s="46" t="s">
        <v>949</v>
      </c>
      <c r="F113" s="15" t="s">
        <v>970</v>
      </c>
      <c r="G113" s="48" t="s">
        <v>118</v>
      </c>
      <c r="H113" s="67"/>
      <c r="I113" s="12">
        <v>1</v>
      </c>
      <c r="J113" s="11"/>
      <c r="K113" s="345"/>
      <c r="L113" s="50">
        <v>1200000</v>
      </c>
      <c r="M113" s="138"/>
      <c r="S113" s="232"/>
    </row>
    <row r="114" spans="1:19" s="231" customFormat="1" ht="24" x14ac:dyDescent="0.2">
      <c r="A114" s="307"/>
      <c r="B114" s="307"/>
      <c r="C114" s="261"/>
      <c r="D114" s="255"/>
      <c r="E114" s="46" t="s">
        <v>950</v>
      </c>
      <c r="F114" s="15" t="s">
        <v>971</v>
      </c>
      <c r="G114" s="48" t="s">
        <v>118</v>
      </c>
      <c r="H114" s="67"/>
      <c r="I114" s="12">
        <v>1</v>
      </c>
      <c r="J114" s="11"/>
      <c r="K114" s="345"/>
      <c r="L114" s="50">
        <v>125000</v>
      </c>
      <c r="M114" s="138"/>
      <c r="S114" s="232"/>
    </row>
    <row r="115" spans="1:19" s="231" customFormat="1" ht="24" x14ac:dyDescent="0.2">
      <c r="A115" s="307"/>
      <c r="B115" s="307"/>
      <c r="C115" s="261"/>
      <c r="D115" s="255"/>
      <c r="E115" s="46" t="s">
        <v>951</v>
      </c>
      <c r="F115" s="15" t="s">
        <v>972</v>
      </c>
      <c r="G115" s="48" t="s">
        <v>118</v>
      </c>
      <c r="H115" s="67"/>
      <c r="I115" s="12">
        <v>1</v>
      </c>
      <c r="J115" s="11"/>
      <c r="K115" s="345"/>
      <c r="L115" s="50">
        <v>1100000</v>
      </c>
      <c r="M115" s="138"/>
      <c r="S115" s="232"/>
    </row>
    <row r="116" spans="1:19" s="231" customFormat="1" ht="24" x14ac:dyDescent="0.2">
      <c r="A116" s="307"/>
      <c r="B116" s="307"/>
      <c r="C116" s="261"/>
      <c r="D116" s="255"/>
      <c r="E116" s="46" t="s">
        <v>975</v>
      </c>
      <c r="F116" s="15" t="s">
        <v>973</v>
      </c>
      <c r="G116" s="48" t="s">
        <v>118</v>
      </c>
      <c r="H116" s="67"/>
      <c r="I116" s="12">
        <v>1</v>
      </c>
      <c r="J116" s="11"/>
      <c r="K116" s="345"/>
      <c r="L116" s="50">
        <v>8500000</v>
      </c>
      <c r="M116" s="138"/>
      <c r="S116" s="232"/>
    </row>
    <row r="117" spans="1:19" s="231" customFormat="1" ht="24" x14ac:dyDescent="0.2">
      <c r="A117" s="307"/>
      <c r="B117" s="307"/>
      <c r="C117" s="261"/>
      <c r="D117" s="255"/>
      <c r="E117" s="18" t="s">
        <v>951</v>
      </c>
      <c r="F117" s="15" t="s">
        <v>974</v>
      </c>
      <c r="G117" s="48" t="s">
        <v>118</v>
      </c>
      <c r="H117" s="67"/>
      <c r="I117" s="12">
        <v>1</v>
      </c>
      <c r="J117" s="11"/>
      <c r="K117" s="345"/>
      <c r="L117" s="50">
        <v>1150000</v>
      </c>
      <c r="M117" s="138"/>
      <c r="S117" s="232"/>
    </row>
    <row r="118" spans="1:19" s="231" customFormat="1" ht="12.75" thickBot="1" x14ac:dyDescent="0.25">
      <c r="A118" s="322"/>
      <c r="B118" s="322"/>
      <c r="C118" s="322"/>
      <c r="D118" s="346"/>
      <c r="E118" s="347"/>
      <c r="F118" s="348"/>
      <c r="G118" s="349"/>
      <c r="H118" s="350"/>
      <c r="I118" s="351"/>
      <c r="J118" s="350"/>
      <c r="K118" s="352"/>
      <c r="L118" s="353"/>
      <c r="M118" s="305"/>
      <c r="S118" s="232"/>
    </row>
    <row r="119" spans="1:19" s="231" customFormat="1" ht="11.25" customHeight="1" x14ac:dyDescent="0.2">
      <c r="A119" s="324" t="s">
        <v>286</v>
      </c>
      <c r="B119" s="324" t="s">
        <v>285</v>
      </c>
      <c r="C119" s="324" t="s">
        <v>686</v>
      </c>
      <c r="D119" s="256" t="s">
        <v>668</v>
      </c>
      <c r="E119" s="114" t="s">
        <v>883</v>
      </c>
      <c r="F119" s="34" t="s">
        <v>885</v>
      </c>
      <c r="G119" s="258" t="s">
        <v>118</v>
      </c>
      <c r="H119" s="96" t="s">
        <v>508</v>
      </c>
      <c r="I119" s="354">
        <v>1</v>
      </c>
      <c r="J119" s="99" t="s">
        <v>507</v>
      </c>
      <c r="K119" s="110" t="s">
        <v>493</v>
      </c>
      <c r="L119" s="260">
        <v>0</v>
      </c>
      <c r="M119" s="137" t="s">
        <v>670</v>
      </c>
      <c r="S119" s="232"/>
    </row>
    <row r="120" spans="1:19" s="231" customFormat="1" ht="24" x14ac:dyDescent="0.2">
      <c r="A120" s="327"/>
      <c r="B120" s="327"/>
      <c r="C120" s="327"/>
      <c r="D120" s="261"/>
      <c r="E120" s="115"/>
      <c r="F120" s="35" t="s">
        <v>886</v>
      </c>
      <c r="G120" s="101"/>
      <c r="H120" s="97"/>
      <c r="I120" s="354"/>
      <c r="J120" s="99"/>
      <c r="K120" s="110"/>
      <c r="L120" s="260"/>
      <c r="M120" s="138"/>
      <c r="S120" s="232"/>
    </row>
    <row r="121" spans="1:19" s="231" customFormat="1" x14ac:dyDescent="0.2">
      <c r="A121" s="327"/>
      <c r="B121" s="327"/>
      <c r="C121" s="327"/>
      <c r="D121" s="261"/>
      <c r="E121" s="115"/>
      <c r="F121" s="34" t="s">
        <v>887</v>
      </c>
      <c r="G121" s="101"/>
      <c r="H121" s="97"/>
      <c r="I121" s="354"/>
      <c r="J121" s="99"/>
      <c r="K121" s="110"/>
      <c r="L121" s="260"/>
      <c r="M121" s="138"/>
      <c r="S121" s="232"/>
    </row>
    <row r="122" spans="1:19" s="231" customFormat="1" x14ac:dyDescent="0.2">
      <c r="A122" s="327"/>
      <c r="B122" s="327"/>
      <c r="C122" s="327"/>
      <c r="D122" s="261"/>
      <c r="E122" s="115"/>
      <c r="F122" s="34" t="s">
        <v>888</v>
      </c>
      <c r="G122" s="101"/>
      <c r="H122" s="97"/>
      <c r="I122" s="354"/>
      <c r="J122" s="99"/>
      <c r="K122" s="110"/>
      <c r="L122" s="260"/>
      <c r="M122" s="138"/>
      <c r="S122" s="232"/>
    </row>
    <row r="123" spans="1:19" s="231" customFormat="1" ht="24" x14ac:dyDescent="0.2">
      <c r="A123" s="327"/>
      <c r="B123" s="327"/>
      <c r="C123" s="327"/>
      <c r="D123" s="261"/>
      <c r="E123" s="115"/>
      <c r="F123" s="34" t="s">
        <v>889</v>
      </c>
      <c r="G123" s="101"/>
      <c r="H123" s="97"/>
      <c r="I123" s="354"/>
      <c r="J123" s="99"/>
      <c r="K123" s="110"/>
      <c r="L123" s="260"/>
      <c r="M123" s="138"/>
      <c r="S123" s="232"/>
    </row>
    <row r="124" spans="1:19" s="231" customFormat="1" x14ac:dyDescent="0.2">
      <c r="A124" s="327"/>
      <c r="B124" s="327"/>
      <c r="C124" s="327"/>
      <c r="D124" s="261"/>
      <c r="E124" s="116"/>
      <c r="F124" s="34" t="s">
        <v>890</v>
      </c>
      <c r="G124" s="102"/>
      <c r="H124" s="98"/>
      <c r="I124" s="354"/>
      <c r="J124" s="99"/>
      <c r="K124" s="110"/>
      <c r="L124" s="260"/>
      <c r="M124" s="138"/>
      <c r="S124" s="232"/>
    </row>
    <row r="125" spans="1:19" s="231" customFormat="1" ht="24" x14ac:dyDescent="0.2">
      <c r="A125" s="327"/>
      <c r="B125" s="327"/>
      <c r="C125" s="327"/>
      <c r="D125" s="261"/>
      <c r="E125" s="117" t="s">
        <v>884</v>
      </c>
      <c r="F125" s="36" t="s">
        <v>891</v>
      </c>
      <c r="G125" s="258" t="s">
        <v>118</v>
      </c>
      <c r="H125" s="96" t="s">
        <v>509</v>
      </c>
      <c r="I125" s="354">
        <v>1</v>
      </c>
      <c r="J125" s="99"/>
      <c r="K125" s="110" t="s">
        <v>669</v>
      </c>
      <c r="L125" s="266">
        <v>0</v>
      </c>
      <c r="M125" s="138"/>
      <c r="S125" s="232"/>
    </row>
    <row r="126" spans="1:19" s="231" customFormat="1" ht="15" customHeight="1" x14ac:dyDescent="0.2">
      <c r="A126" s="327"/>
      <c r="B126" s="327"/>
      <c r="C126" s="327"/>
      <c r="D126" s="261"/>
      <c r="E126" s="118"/>
      <c r="F126" s="36" t="s">
        <v>892</v>
      </c>
      <c r="G126" s="101"/>
      <c r="H126" s="97"/>
      <c r="I126" s="354"/>
      <c r="J126" s="99"/>
      <c r="K126" s="110"/>
      <c r="L126" s="267"/>
      <c r="M126" s="138"/>
      <c r="S126" s="232"/>
    </row>
    <row r="127" spans="1:19" s="231" customFormat="1" ht="24" x14ac:dyDescent="0.2">
      <c r="A127" s="327"/>
      <c r="B127" s="327"/>
      <c r="C127" s="327"/>
      <c r="D127" s="261"/>
      <c r="E127" s="118"/>
      <c r="F127" s="36" t="s">
        <v>893</v>
      </c>
      <c r="G127" s="101"/>
      <c r="H127" s="97"/>
      <c r="I127" s="354"/>
      <c r="J127" s="99"/>
      <c r="K127" s="110"/>
      <c r="L127" s="267"/>
      <c r="M127" s="138"/>
      <c r="S127" s="232"/>
    </row>
    <row r="128" spans="1:19" s="231" customFormat="1" ht="15" customHeight="1" x14ac:dyDescent="0.2">
      <c r="A128" s="327"/>
      <c r="B128" s="327"/>
      <c r="C128" s="327"/>
      <c r="D128" s="261"/>
      <c r="E128" s="118"/>
      <c r="F128" s="36" t="s">
        <v>894</v>
      </c>
      <c r="G128" s="101"/>
      <c r="H128" s="97"/>
      <c r="I128" s="354"/>
      <c r="J128" s="99"/>
      <c r="K128" s="110"/>
      <c r="L128" s="267"/>
      <c r="M128" s="138"/>
      <c r="S128" s="232"/>
    </row>
    <row r="129" spans="1:19" s="231" customFormat="1" ht="24" x14ac:dyDescent="0.2">
      <c r="A129" s="327"/>
      <c r="B129" s="327"/>
      <c r="C129" s="327"/>
      <c r="D129" s="261"/>
      <c r="E129" s="118"/>
      <c r="F129" s="36" t="s">
        <v>895</v>
      </c>
      <c r="G129" s="101"/>
      <c r="H129" s="97"/>
      <c r="I129" s="354"/>
      <c r="J129" s="99"/>
      <c r="K129" s="110"/>
      <c r="L129" s="267"/>
      <c r="M129" s="138"/>
      <c r="S129" s="232"/>
    </row>
    <row r="130" spans="1:19" s="231" customFormat="1" ht="48" x14ac:dyDescent="0.2">
      <c r="A130" s="327"/>
      <c r="B130" s="327"/>
      <c r="C130" s="327"/>
      <c r="D130" s="261"/>
      <c r="E130" s="118"/>
      <c r="F130" s="36" t="s">
        <v>896</v>
      </c>
      <c r="G130" s="101"/>
      <c r="H130" s="97"/>
      <c r="I130" s="354"/>
      <c r="J130" s="99"/>
      <c r="K130" s="110"/>
      <c r="L130" s="267"/>
      <c r="M130" s="138"/>
      <c r="S130" s="232"/>
    </row>
    <row r="131" spans="1:19" s="231" customFormat="1" ht="24" x14ac:dyDescent="0.2">
      <c r="A131" s="327"/>
      <c r="B131" s="327"/>
      <c r="C131" s="327"/>
      <c r="D131" s="261"/>
      <c r="E131" s="118"/>
      <c r="F131" s="36" t="s">
        <v>897</v>
      </c>
      <c r="G131" s="101"/>
      <c r="H131" s="97"/>
      <c r="I131" s="354"/>
      <c r="J131" s="99"/>
      <c r="K131" s="110"/>
      <c r="L131" s="267"/>
      <c r="M131" s="138"/>
      <c r="S131" s="232"/>
    </row>
    <row r="132" spans="1:19" s="231" customFormat="1" ht="24" x14ac:dyDescent="0.2">
      <c r="A132" s="327"/>
      <c r="B132" s="327"/>
      <c r="C132" s="327"/>
      <c r="D132" s="261"/>
      <c r="E132" s="118"/>
      <c r="F132" s="36" t="s">
        <v>898</v>
      </c>
      <c r="G132" s="101"/>
      <c r="H132" s="97"/>
      <c r="I132" s="354"/>
      <c r="J132" s="99"/>
      <c r="K132" s="110"/>
      <c r="L132" s="267"/>
      <c r="M132" s="138"/>
      <c r="S132" s="232"/>
    </row>
    <row r="133" spans="1:19" s="231" customFormat="1" ht="36" x14ac:dyDescent="0.2">
      <c r="A133" s="327"/>
      <c r="B133" s="327"/>
      <c r="C133" s="327"/>
      <c r="D133" s="261"/>
      <c r="E133" s="118"/>
      <c r="F133" s="36" t="s">
        <v>899</v>
      </c>
      <c r="G133" s="101"/>
      <c r="H133" s="97"/>
      <c r="I133" s="354"/>
      <c r="J133" s="99"/>
      <c r="K133" s="110"/>
      <c r="L133" s="267"/>
      <c r="M133" s="138"/>
      <c r="S133" s="232"/>
    </row>
    <row r="134" spans="1:19" s="231" customFormat="1" ht="24" x14ac:dyDescent="0.2">
      <c r="A134" s="327"/>
      <c r="B134" s="327"/>
      <c r="C134" s="327"/>
      <c r="D134" s="261"/>
      <c r="E134" s="118"/>
      <c r="F134" s="37" t="s">
        <v>900</v>
      </c>
      <c r="G134" s="101"/>
      <c r="H134" s="97"/>
      <c r="I134" s="354"/>
      <c r="J134" s="99"/>
      <c r="K134" s="110"/>
      <c r="L134" s="267"/>
      <c r="M134" s="138"/>
      <c r="S134" s="232"/>
    </row>
    <row r="135" spans="1:19" s="231" customFormat="1" ht="24" x14ac:dyDescent="0.2">
      <c r="A135" s="327"/>
      <c r="B135" s="327"/>
      <c r="C135" s="327"/>
      <c r="D135" s="261"/>
      <c r="E135" s="118"/>
      <c r="F135" s="37" t="s">
        <v>901</v>
      </c>
      <c r="G135" s="101"/>
      <c r="H135" s="97"/>
      <c r="I135" s="354"/>
      <c r="J135" s="99"/>
      <c r="K135" s="110"/>
      <c r="L135" s="267"/>
      <c r="M135" s="138"/>
      <c r="S135" s="232"/>
    </row>
    <row r="136" spans="1:19" s="231" customFormat="1" ht="36" x14ac:dyDescent="0.2">
      <c r="A136" s="327"/>
      <c r="B136" s="327"/>
      <c r="C136" s="327"/>
      <c r="D136" s="261"/>
      <c r="E136" s="118"/>
      <c r="F136" s="37" t="s">
        <v>902</v>
      </c>
      <c r="G136" s="101"/>
      <c r="H136" s="97"/>
      <c r="I136" s="354"/>
      <c r="J136" s="99"/>
      <c r="K136" s="110"/>
      <c r="L136" s="267"/>
      <c r="M136" s="138"/>
      <c r="S136" s="232"/>
    </row>
    <row r="137" spans="1:19" s="231" customFormat="1" ht="36" x14ac:dyDescent="0.2">
      <c r="A137" s="327"/>
      <c r="B137" s="327"/>
      <c r="C137" s="327"/>
      <c r="D137" s="261"/>
      <c r="E137" s="118"/>
      <c r="F137" s="37" t="s">
        <v>903</v>
      </c>
      <c r="G137" s="101"/>
      <c r="H137" s="97"/>
      <c r="I137" s="354"/>
      <c r="J137" s="99"/>
      <c r="K137" s="110"/>
      <c r="L137" s="267"/>
      <c r="M137" s="138"/>
      <c r="S137" s="232"/>
    </row>
    <row r="138" spans="1:19" s="231" customFormat="1" ht="72" x14ac:dyDescent="0.2">
      <c r="A138" s="327"/>
      <c r="B138" s="327"/>
      <c r="C138" s="327"/>
      <c r="D138" s="261"/>
      <c r="E138" s="118"/>
      <c r="F138" s="37" t="s">
        <v>904</v>
      </c>
      <c r="G138" s="101"/>
      <c r="H138" s="97"/>
      <c r="I138" s="354"/>
      <c r="J138" s="99"/>
      <c r="K138" s="110"/>
      <c r="L138" s="267"/>
      <c r="M138" s="138"/>
      <c r="S138" s="232"/>
    </row>
    <row r="139" spans="1:19" s="231" customFormat="1" ht="24" x14ac:dyDescent="0.2">
      <c r="A139" s="327"/>
      <c r="B139" s="327"/>
      <c r="C139" s="327"/>
      <c r="D139" s="261"/>
      <c r="E139" s="119"/>
      <c r="F139" s="38" t="s">
        <v>905</v>
      </c>
      <c r="G139" s="102"/>
      <c r="H139" s="98"/>
      <c r="I139" s="354"/>
      <c r="J139" s="99"/>
      <c r="K139" s="110"/>
      <c r="L139" s="268"/>
      <c r="M139" s="138"/>
      <c r="S139" s="232"/>
    </row>
    <row r="140" spans="1:19" s="231" customFormat="1" x14ac:dyDescent="0.2">
      <c r="A140" s="322"/>
      <c r="B140" s="322"/>
      <c r="C140" s="322"/>
      <c r="D140" s="322"/>
      <c r="E140" s="306"/>
      <c r="F140" s="306"/>
      <c r="G140" s="355"/>
      <c r="H140" s="356"/>
      <c r="I140" s="357"/>
      <c r="J140" s="358"/>
      <c r="K140" s="358"/>
      <c r="L140" s="359"/>
      <c r="M140" s="360"/>
      <c r="N140" s="361"/>
      <c r="S140" s="232"/>
    </row>
    <row r="141" spans="1:19" s="231" customFormat="1" ht="36" x14ac:dyDescent="0.2">
      <c r="A141" s="307" t="s">
        <v>301</v>
      </c>
      <c r="B141" s="307" t="s">
        <v>302</v>
      </c>
      <c r="C141" s="324" t="s">
        <v>686</v>
      </c>
      <c r="D141" s="255" t="s">
        <v>304</v>
      </c>
      <c r="E141" s="26" t="s">
        <v>846</v>
      </c>
      <c r="F141" s="26" t="s">
        <v>858</v>
      </c>
      <c r="G141" s="27" t="s">
        <v>118</v>
      </c>
      <c r="H141" s="99" t="s">
        <v>513</v>
      </c>
      <c r="I141" s="28">
        <v>13</v>
      </c>
      <c r="J141" s="156" t="s">
        <v>247</v>
      </c>
      <c r="K141" s="51" t="s">
        <v>420</v>
      </c>
      <c r="L141" s="31">
        <v>0</v>
      </c>
      <c r="M141" s="362" t="s">
        <v>239</v>
      </c>
      <c r="N141" s="361"/>
      <c r="S141" s="232"/>
    </row>
    <row r="142" spans="1:19" s="231" customFormat="1" ht="36" x14ac:dyDescent="0.2">
      <c r="A142" s="307"/>
      <c r="B142" s="307"/>
      <c r="C142" s="327"/>
      <c r="D142" s="255"/>
      <c r="E142" s="130" t="s">
        <v>847</v>
      </c>
      <c r="F142" s="26" t="s">
        <v>859</v>
      </c>
      <c r="G142" s="111" t="s">
        <v>118</v>
      </c>
      <c r="H142" s="99"/>
      <c r="I142" s="111">
        <v>14</v>
      </c>
      <c r="J142" s="156"/>
      <c r="K142" s="51" t="s">
        <v>421</v>
      </c>
      <c r="L142" s="120">
        <v>0</v>
      </c>
      <c r="M142" s="362"/>
      <c r="N142" s="361"/>
      <c r="S142" s="232"/>
    </row>
    <row r="143" spans="1:19" s="231" customFormat="1" ht="78.75" x14ac:dyDescent="0.2">
      <c r="A143" s="307"/>
      <c r="B143" s="307"/>
      <c r="C143" s="327"/>
      <c r="D143" s="255"/>
      <c r="E143" s="131"/>
      <c r="F143" s="26" t="s">
        <v>860</v>
      </c>
      <c r="G143" s="112"/>
      <c r="H143" s="99"/>
      <c r="I143" s="112"/>
      <c r="J143" s="156"/>
      <c r="K143" s="51" t="s">
        <v>422</v>
      </c>
      <c r="L143" s="121"/>
      <c r="M143" s="362"/>
      <c r="N143" s="361"/>
      <c r="S143" s="232"/>
    </row>
    <row r="144" spans="1:19" s="231" customFormat="1" ht="48.75" customHeight="1" x14ac:dyDescent="0.2">
      <c r="A144" s="307"/>
      <c r="B144" s="307"/>
      <c r="C144" s="327"/>
      <c r="D144" s="255"/>
      <c r="E144" s="131"/>
      <c r="F144" s="26" t="s">
        <v>861</v>
      </c>
      <c r="G144" s="112"/>
      <c r="H144" s="99"/>
      <c r="I144" s="112"/>
      <c r="J144" s="156"/>
      <c r="K144" s="51" t="s">
        <v>501</v>
      </c>
      <c r="L144" s="121"/>
      <c r="M144" s="362"/>
      <c r="N144" s="361"/>
      <c r="S144" s="232"/>
    </row>
    <row r="145" spans="1:19" s="231" customFormat="1" ht="31.5" x14ac:dyDescent="0.2">
      <c r="A145" s="307"/>
      <c r="B145" s="307"/>
      <c r="C145" s="327"/>
      <c r="D145" s="255"/>
      <c r="E145" s="131"/>
      <c r="F145" s="26" t="s">
        <v>862</v>
      </c>
      <c r="G145" s="112"/>
      <c r="H145" s="99"/>
      <c r="I145" s="112"/>
      <c r="J145" s="156"/>
      <c r="K145" s="51" t="s">
        <v>500</v>
      </c>
      <c r="L145" s="121"/>
      <c r="M145" s="362"/>
      <c r="N145" s="361"/>
      <c r="S145" s="232"/>
    </row>
    <row r="146" spans="1:19" s="231" customFormat="1" ht="31.5" x14ac:dyDescent="0.2">
      <c r="A146" s="307"/>
      <c r="B146" s="307"/>
      <c r="C146" s="327"/>
      <c r="D146" s="255"/>
      <c r="E146" s="131"/>
      <c r="F146" s="26" t="s">
        <v>863</v>
      </c>
      <c r="G146" s="112"/>
      <c r="H146" s="99"/>
      <c r="I146" s="112"/>
      <c r="J146" s="156"/>
      <c r="K146" s="51" t="s">
        <v>414</v>
      </c>
      <c r="L146" s="121"/>
      <c r="M146" s="362"/>
      <c r="N146" s="361"/>
      <c r="S146" s="232"/>
    </row>
    <row r="147" spans="1:19" s="231" customFormat="1" ht="31.5" x14ac:dyDescent="0.2">
      <c r="A147" s="307"/>
      <c r="B147" s="307"/>
      <c r="C147" s="327"/>
      <c r="D147" s="255"/>
      <c r="E147" s="131"/>
      <c r="F147" s="26" t="s">
        <v>240</v>
      </c>
      <c r="G147" s="112"/>
      <c r="H147" s="99"/>
      <c r="I147" s="112"/>
      <c r="J147" s="156"/>
      <c r="K147" s="51" t="s">
        <v>415</v>
      </c>
      <c r="L147" s="121"/>
      <c r="M147" s="362"/>
      <c r="N147" s="361"/>
      <c r="S147" s="232"/>
    </row>
    <row r="148" spans="1:19" s="231" customFormat="1" ht="15.75" x14ac:dyDescent="0.2">
      <c r="A148" s="307"/>
      <c r="B148" s="307"/>
      <c r="C148" s="327"/>
      <c r="D148" s="255"/>
      <c r="E148" s="131"/>
      <c r="F148" s="26" t="s">
        <v>864</v>
      </c>
      <c r="G148" s="112"/>
      <c r="H148" s="99"/>
      <c r="I148" s="112"/>
      <c r="J148" s="156"/>
      <c r="K148" s="51" t="s">
        <v>416</v>
      </c>
      <c r="L148" s="121"/>
      <c r="M148" s="362"/>
      <c r="N148" s="361"/>
      <c r="S148" s="232"/>
    </row>
    <row r="149" spans="1:19" s="231" customFormat="1" ht="31.5" x14ac:dyDescent="0.2">
      <c r="A149" s="307"/>
      <c r="B149" s="307"/>
      <c r="C149" s="327"/>
      <c r="D149" s="255"/>
      <c r="E149" s="131"/>
      <c r="F149" s="26" t="s">
        <v>857</v>
      </c>
      <c r="G149" s="112"/>
      <c r="H149" s="363" t="s">
        <v>514</v>
      </c>
      <c r="I149" s="112"/>
      <c r="J149" s="156" t="s">
        <v>246</v>
      </c>
      <c r="K149" s="182" t="s">
        <v>419</v>
      </c>
      <c r="L149" s="122"/>
      <c r="M149" s="362"/>
      <c r="N149" s="361"/>
      <c r="S149" s="232"/>
    </row>
    <row r="150" spans="1:19" s="231" customFormat="1" ht="47.25" x14ac:dyDescent="0.2">
      <c r="A150" s="307"/>
      <c r="B150" s="307"/>
      <c r="C150" s="327"/>
      <c r="D150" s="255"/>
      <c r="E150" s="131"/>
      <c r="F150" s="26" t="s">
        <v>865</v>
      </c>
      <c r="G150" s="112"/>
      <c r="H150" s="363"/>
      <c r="I150" s="112"/>
      <c r="J150" s="156"/>
      <c r="K150" s="183"/>
      <c r="L150" s="32"/>
      <c r="M150" s="362"/>
      <c r="N150" s="361"/>
      <c r="S150" s="232"/>
    </row>
    <row r="151" spans="1:19" s="231" customFormat="1" ht="63" x14ac:dyDescent="0.2">
      <c r="A151" s="307"/>
      <c r="B151" s="307"/>
      <c r="C151" s="327"/>
      <c r="D151" s="255"/>
      <c r="E151" s="132"/>
      <c r="F151" s="26" t="s">
        <v>866</v>
      </c>
      <c r="G151" s="113"/>
      <c r="H151" s="363"/>
      <c r="I151" s="113"/>
      <c r="J151" s="156"/>
      <c r="K151" s="264"/>
      <c r="L151" s="32"/>
      <c r="M151" s="362"/>
      <c r="N151" s="361"/>
      <c r="S151" s="232"/>
    </row>
    <row r="152" spans="1:19" s="231" customFormat="1" ht="47.25" x14ac:dyDescent="0.2">
      <c r="A152" s="307"/>
      <c r="B152" s="307"/>
      <c r="C152" s="327"/>
      <c r="D152" s="255"/>
      <c r="E152" s="124" t="s">
        <v>848</v>
      </c>
      <c r="F152" s="26" t="s">
        <v>241</v>
      </c>
      <c r="G152" s="111" t="s">
        <v>118</v>
      </c>
      <c r="H152" s="99" t="s">
        <v>515</v>
      </c>
      <c r="I152" s="111">
        <v>12</v>
      </c>
      <c r="J152" s="156" t="s">
        <v>245</v>
      </c>
      <c r="K152" s="364" t="s">
        <v>417</v>
      </c>
      <c r="L152" s="120">
        <v>0</v>
      </c>
      <c r="M152" s="362"/>
      <c r="N152" s="361"/>
      <c r="S152" s="232"/>
    </row>
    <row r="153" spans="1:19" s="231" customFormat="1" ht="15.75" x14ac:dyDescent="0.2">
      <c r="A153" s="307"/>
      <c r="B153" s="307"/>
      <c r="C153" s="327"/>
      <c r="D153" s="255"/>
      <c r="E153" s="133"/>
      <c r="F153" s="26" t="s">
        <v>867</v>
      </c>
      <c r="G153" s="112"/>
      <c r="H153" s="99"/>
      <c r="I153" s="112"/>
      <c r="J153" s="156"/>
      <c r="K153" s="365" t="s">
        <v>402</v>
      </c>
      <c r="L153" s="121"/>
      <c r="M153" s="362"/>
      <c r="N153" s="361"/>
      <c r="S153" s="232"/>
    </row>
    <row r="154" spans="1:19" s="231" customFormat="1" ht="31.5" x14ac:dyDescent="0.2">
      <c r="A154" s="307"/>
      <c r="B154" s="307"/>
      <c r="C154" s="327"/>
      <c r="D154" s="255"/>
      <c r="E154" s="133"/>
      <c r="F154" s="26" t="s">
        <v>868</v>
      </c>
      <c r="G154" s="113"/>
      <c r="H154" s="99"/>
      <c r="I154" s="113"/>
      <c r="J154" s="156"/>
      <c r="K154" s="366"/>
      <c r="L154" s="122"/>
      <c r="M154" s="362"/>
      <c r="N154" s="361"/>
      <c r="S154" s="232"/>
    </row>
    <row r="155" spans="1:19" s="231" customFormat="1" ht="22.5" customHeight="1" x14ac:dyDescent="0.2">
      <c r="A155" s="307"/>
      <c r="B155" s="307"/>
      <c r="C155" s="327"/>
      <c r="D155" s="255"/>
      <c r="E155" s="123" t="s">
        <v>849</v>
      </c>
      <c r="F155" s="26" t="s">
        <v>242</v>
      </c>
      <c r="G155" s="125" t="s">
        <v>118</v>
      </c>
      <c r="H155" s="96" t="s">
        <v>516</v>
      </c>
      <c r="I155" s="111">
        <v>12</v>
      </c>
      <c r="J155" s="156" t="s">
        <v>243</v>
      </c>
      <c r="K155" s="365" t="s">
        <v>411</v>
      </c>
      <c r="L155" s="120">
        <v>0</v>
      </c>
      <c r="M155" s="362"/>
      <c r="N155" s="361"/>
      <c r="S155" s="232"/>
    </row>
    <row r="156" spans="1:19" s="231" customFormat="1" ht="47.25" x14ac:dyDescent="0.2">
      <c r="A156" s="307"/>
      <c r="B156" s="307"/>
      <c r="C156" s="327"/>
      <c r="D156" s="255"/>
      <c r="E156" s="123"/>
      <c r="F156" s="26" t="s">
        <v>869</v>
      </c>
      <c r="G156" s="125"/>
      <c r="H156" s="97"/>
      <c r="I156" s="112"/>
      <c r="J156" s="156"/>
      <c r="K156" s="367"/>
      <c r="L156" s="121"/>
      <c r="M156" s="362"/>
      <c r="N156" s="361"/>
      <c r="S156" s="232"/>
    </row>
    <row r="157" spans="1:19" s="231" customFormat="1" ht="47.25" x14ac:dyDescent="0.2">
      <c r="A157" s="307"/>
      <c r="B157" s="307"/>
      <c r="C157" s="327"/>
      <c r="D157" s="255"/>
      <c r="E157" s="123"/>
      <c r="F157" s="26" t="s">
        <v>870</v>
      </c>
      <c r="G157" s="125"/>
      <c r="H157" s="98"/>
      <c r="I157" s="113"/>
      <c r="J157" s="156"/>
      <c r="K157" s="367"/>
      <c r="L157" s="121"/>
      <c r="M157" s="362"/>
      <c r="N157" s="361"/>
      <c r="S157" s="232"/>
    </row>
    <row r="158" spans="1:19" s="231" customFormat="1" ht="11.25" customHeight="1" x14ac:dyDescent="0.2">
      <c r="A158" s="307"/>
      <c r="B158" s="307"/>
      <c r="C158" s="327"/>
      <c r="D158" s="255"/>
      <c r="E158" s="123" t="s">
        <v>725</v>
      </c>
      <c r="F158" s="130" t="s">
        <v>871</v>
      </c>
      <c r="G158" s="125" t="s">
        <v>118</v>
      </c>
      <c r="H158" s="96" t="s">
        <v>517</v>
      </c>
      <c r="I158" s="206">
        <v>12</v>
      </c>
      <c r="J158" s="156"/>
      <c r="K158" s="366"/>
      <c r="L158" s="120">
        <v>0</v>
      </c>
      <c r="M158" s="362"/>
      <c r="N158" s="361"/>
      <c r="S158" s="232"/>
    </row>
    <row r="159" spans="1:19" s="231" customFormat="1" ht="11.25" customHeight="1" x14ac:dyDescent="0.2">
      <c r="A159" s="307"/>
      <c r="B159" s="307"/>
      <c r="C159" s="327"/>
      <c r="D159" s="255"/>
      <c r="E159" s="123"/>
      <c r="F159" s="131"/>
      <c r="G159" s="125"/>
      <c r="H159" s="97"/>
      <c r="I159" s="207"/>
      <c r="J159" s="156" t="s">
        <v>244</v>
      </c>
      <c r="K159" s="368" t="s">
        <v>411</v>
      </c>
      <c r="L159" s="121"/>
      <c r="M159" s="362"/>
      <c r="N159" s="361"/>
      <c r="S159" s="232"/>
    </row>
    <row r="160" spans="1:19" s="231" customFormat="1" ht="11.25" customHeight="1" x14ac:dyDescent="0.2">
      <c r="A160" s="307"/>
      <c r="B160" s="307"/>
      <c r="C160" s="327"/>
      <c r="D160" s="255"/>
      <c r="E160" s="123"/>
      <c r="F160" s="131"/>
      <c r="G160" s="125"/>
      <c r="H160" s="97"/>
      <c r="I160" s="207"/>
      <c r="J160" s="156"/>
      <c r="K160" s="368"/>
      <c r="L160" s="121"/>
      <c r="M160" s="362"/>
      <c r="N160" s="361"/>
      <c r="S160" s="232"/>
    </row>
    <row r="161" spans="1:19" s="231" customFormat="1" ht="11.25" customHeight="1" x14ac:dyDescent="0.2">
      <c r="A161" s="307"/>
      <c r="B161" s="307"/>
      <c r="C161" s="327"/>
      <c r="D161" s="255"/>
      <c r="E161" s="123"/>
      <c r="F161" s="132"/>
      <c r="G161" s="125"/>
      <c r="H161" s="98"/>
      <c r="I161" s="208"/>
      <c r="J161" s="156" t="s">
        <v>245</v>
      </c>
      <c r="K161" s="368"/>
      <c r="L161" s="121"/>
      <c r="M161" s="362"/>
      <c r="N161" s="361"/>
      <c r="S161" s="232"/>
    </row>
    <row r="162" spans="1:19" s="231" customFormat="1" ht="31.5" x14ac:dyDescent="0.2">
      <c r="A162" s="307"/>
      <c r="B162" s="307"/>
      <c r="C162" s="327"/>
      <c r="D162" s="255"/>
      <c r="E162" s="123" t="s">
        <v>850</v>
      </c>
      <c r="F162" s="26" t="s">
        <v>872</v>
      </c>
      <c r="G162" s="125" t="s">
        <v>118</v>
      </c>
      <c r="H162" s="96"/>
      <c r="I162" s="111">
        <v>12</v>
      </c>
      <c r="J162" s="156"/>
      <c r="K162" s="368"/>
      <c r="L162" s="120">
        <v>0</v>
      </c>
      <c r="M162" s="362"/>
      <c r="N162" s="361"/>
      <c r="S162" s="232"/>
    </row>
    <row r="163" spans="1:19" s="231" customFormat="1" ht="47.25" x14ac:dyDescent="0.2">
      <c r="A163" s="307"/>
      <c r="B163" s="307"/>
      <c r="C163" s="327"/>
      <c r="D163" s="255"/>
      <c r="E163" s="123"/>
      <c r="F163" s="26" t="s">
        <v>873</v>
      </c>
      <c r="G163" s="125"/>
      <c r="H163" s="98"/>
      <c r="I163" s="113"/>
      <c r="J163" s="156"/>
      <c r="K163" s="368"/>
      <c r="L163" s="121"/>
      <c r="M163" s="362"/>
      <c r="N163" s="361"/>
      <c r="S163" s="232"/>
    </row>
    <row r="164" spans="1:19" s="231" customFormat="1" ht="11.25" customHeight="1" x14ac:dyDescent="0.2">
      <c r="A164" s="307"/>
      <c r="B164" s="307"/>
      <c r="C164" s="327"/>
      <c r="D164" s="255"/>
      <c r="E164" s="130" t="s">
        <v>851</v>
      </c>
      <c r="F164" s="130" t="s">
        <v>874</v>
      </c>
      <c r="G164" s="125" t="s">
        <v>118</v>
      </c>
      <c r="H164" s="96"/>
      <c r="I164" s="111">
        <v>12</v>
      </c>
      <c r="J164" s="153"/>
      <c r="K164" s="369"/>
      <c r="L164" s="120">
        <v>0</v>
      </c>
      <c r="M164" s="362"/>
      <c r="N164" s="361"/>
      <c r="S164" s="232"/>
    </row>
    <row r="165" spans="1:19" s="231" customFormat="1" ht="11.25" customHeight="1" x14ac:dyDescent="0.2">
      <c r="A165" s="307"/>
      <c r="B165" s="307"/>
      <c r="C165" s="327"/>
      <c r="D165" s="255"/>
      <c r="E165" s="131"/>
      <c r="F165" s="132"/>
      <c r="G165" s="125"/>
      <c r="H165" s="97"/>
      <c r="I165" s="112"/>
      <c r="J165" s="154"/>
      <c r="K165" s="369"/>
      <c r="L165" s="121"/>
      <c r="M165" s="362"/>
      <c r="N165" s="361"/>
      <c r="S165" s="232"/>
    </row>
    <row r="166" spans="1:19" s="231" customFormat="1" ht="31.5" x14ac:dyDescent="0.2">
      <c r="A166" s="307"/>
      <c r="B166" s="307"/>
      <c r="C166" s="327"/>
      <c r="D166" s="255"/>
      <c r="E166" s="131"/>
      <c r="F166" s="26" t="s">
        <v>875</v>
      </c>
      <c r="G166" s="125"/>
      <c r="H166" s="98"/>
      <c r="I166" s="113"/>
      <c r="J166" s="155"/>
      <c r="K166" s="369"/>
      <c r="L166" s="121"/>
      <c r="M166" s="362"/>
      <c r="N166" s="361"/>
      <c r="S166" s="232"/>
    </row>
    <row r="167" spans="1:19" s="231" customFormat="1" ht="47.25" x14ac:dyDescent="0.2">
      <c r="A167" s="307"/>
      <c r="B167" s="307"/>
      <c r="C167" s="327"/>
      <c r="D167" s="255"/>
      <c r="E167" s="132"/>
      <c r="F167" s="26" t="s">
        <v>876</v>
      </c>
      <c r="G167" s="29" t="s">
        <v>118</v>
      </c>
      <c r="H167" s="19"/>
      <c r="I167" s="30">
        <v>2</v>
      </c>
      <c r="J167" s="8"/>
      <c r="K167" s="369"/>
      <c r="L167" s="32"/>
      <c r="M167" s="362"/>
      <c r="N167" s="361"/>
      <c r="S167" s="232"/>
    </row>
    <row r="168" spans="1:19" s="231" customFormat="1" ht="31.5" x14ac:dyDescent="0.2">
      <c r="A168" s="307"/>
      <c r="B168" s="307"/>
      <c r="C168" s="327"/>
      <c r="D168" s="255"/>
      <c r="E168" s="26" t="s">
        <v>852</v>
      </c>
      <c r="F168" s="26" t="s">
        <v>877</v>
      </c>
      <c r="G168" s="29" t="s">
        <v>118</v>
      </c>
      <c r="H168" s="19"/>
      <c r="I168" s="30">
        <v>12</v>
      </c>
      <c r="J168" s="8"/>
      <c r="K168" s="364"/>
      <c r="L168" s="33">
        <v>0</v>
      </c>
      <c r="M168" s="362"/>
      <c r="N168" s="361"/>
      <c r="S168" s="232"/>
    </row>
    <row r="169" spans="1:19" s="231" customFormat="1" ht="31.5" x14ac:dyDescent="0.2">
      <c r="A169" s="307"/>
      <c r="B169" s="307"/>
      <c r="C169" s="327"/>
      <c r="D169" s="255"/>
      <c r="E169" s="123" t="s">
        <v>853</v>
      </c>
      <c r="F169" s="26" t="s">
        <v>878</v>
      </c>
      <c r="G169" s="111" t="s">
        <v>118</v>
      </c>
      <c r="H169" s="96"/>
      <c r="I169" s="111">
        <v>12</v>
      </c>
      <c r="J169" s="153"/>
      <c r="K169" s="369"/>
      <c r="L169" s="120">
        <v>0</v>
      </c>
      <c r="M169" s="362"/>
      <c r="N169" s="361"/>
      <c r="S169" s="232"/>
    </row>
    <row r="170" spans="1:19" s="231" customFormat="1" ht="31.5" x14ac:dyDescent="0.2">
      <c r="A170" s="307"/>
      <c r="B170" s="307"/>
      <c r="C170" s="327"/>
      <c r="D170" s="255"/>
      <c r="E170" s="123"/>
      <c r="F170" s="26" t="s">
        <v>879</v>
      </c>
      <c r="G170" s="113"/>
      <c r="H170" s="98"/>
      <c r="I170" s="113"/>
      <c r="J170" s="155"/>
      <c r="K170" s="369"/>
      <c r="L170" s="122"/>
      <c r="M170" s="362"/>
      <c r="N170" s="361"/>
      <c r="S170" s="232"/>
    </row>
    <row r="171" spans="1:19" s="231" customFormat="1" ht="11.25" customHeight="1" x14ac:dyDescent="0.2">
      <c r="A171" s="307"/>
      <c r="B171" s="307"/>
      <c r="C171" s="327"/>
      <c r="D171" s="255"/>
      <c r="E171" s="123" t="s">
        <v>854</v>
      </c>
      <c r="F171" s="123" t="s">
        <v>880</v>
      </c>
      <c r="G171" s="111" t="s">
        <v>118</v>
      </c>
      <c r="H171" s="96"/>
      <c r="I171" s="111">
        <v>12</v>
      </c>
      <c r="J171" s="153"/>
      <c r="K171" s="369"/>
      <c r="L171" s="120">
        <v>0</v>
      </c>
      <c r="M171" s="362"/>
      <c r="N171" s="361"/>
      <c r="S171" s="232"/>
    </row>
    <row r="172" spans="1:19" s="231" customFormat="1" ht="33" customHeight="1" x14ac:dyDescent="0.2">
      <c r="A172" s="307"/>
      <c r="B172" s="307"/>
      <c r="C172" s="327"/>
      <c r="D172" s="255"/>
      <c r="E172" s="123"/>
      <c r="F172" s="123"/>
      <c r="G172" s="113"/>
      <c r="H172" s="98"/>
      <c r="I172" s="113"/>
      <c r="J172" s="155"/>
      <c r="K172" s="369"/>
      <c r="L172" s="122"/>
      <c r="M172" s="362"/>
      <c r="N172" s="361"/>
      <c r="S172" s="232"/>
    </row>
    <row r="173" spans="1:19" s="231" customFormat="1" ht="33.75" customHeight="1" x14ac:dyDescent="0.2">
      <c r="A173" s="307"/>
      <c r="B173" s="307"/>
      <c r="C173" s="327"/>
      <c r="D173" s="255"/>
      <c r="E173" s="123" t="s">
        <v>855</v>
      </c>
      <c r="F173" s="123" t="s">
        <v>881</v>
      </c>
      <c r="G173" s="111" t="s">
        <v>118</v>
      </c>
      <c r="H173" s="153" t="s">
        <v>518</v>
      </c>
      <c r="I173" s="111">
        <v>12</v>
      </c>
      <c r="J173" s="153" t="s">
        <v>244</v>
      </c>
      <c r="K173" s="370" t="s">
        <v>418</v>
      </c>
      <c r="L173" s="120">
        <v>0</v>
      </c>
      <c r="M173" s="362"/>
      <c r="N173" s="361"/>
      <c r="S173" s="232"/>
    </row>
    <row r="174" spans="1:19" s="231" customFormat="1" ht="11.25" customHeight="1" x14ac:dyDescent="0.2">
      <c r="A174" s="307"/>
      <c r="B174" s="307"/>
      <c r="C174" s="327"/>
      <c r="D174" s="255"/>
      <c r="E174" s="124"/>
      <c r="F174" s="124"/>
      <c r="G174" s="112"/>
      <c r="H174" s="155"/>
      <c r="I174" s="112"/>
      <c r="J174" s="155"/>
      <c r="K174" s="370"/>
      <c r="L174" s="121"/>
      <c r="M174" s="362"/>
      <c r="N174" s="361"/>
      <c r="S174" s="232"/>
    </row>
    <row r="175" spans="1:19" s="231" customFormat="1" ht="63" x14ac:dyDescent="0.2">
      <c r="A175" s="307"/>
      <c r="B175" s="307"/>
      <c r="C175" s="327"/>
      <c r="D175" s="255"/>
      <c r="E175" s="26" t="s">
        <v>856</v>
      </c>
      <c r="F175" s="26" t="s">
        <v>882</v>
      </c>
      <c r="G175" s="29" t="s">
        <v>118</v>
      </c>
      <c r="H175" s="16"/>
      <c r="I175" s="29">
        <v>12</v>
      </c>
      <c r="J175" s="16"/>
      <c r="K175" s="371"/>
      <c r="L175" s="33">
        <v>0</v>
      </c>
      <c r="M175" s="362"/>
      <c r="N175" s="361"/>
      <c r="S175" s="232"/>
    </row>
    <row r="176" spans="1:19" s="231" customFormat="1" ht="15" customHeight="1" x14ac:dyDescent="0.2">
      <c r="A176" s="333"/>
      <c r="B176" s="333"/>
      <c r="C176" s="333"/>
      <c r="D176" s="333"/>
      <c r="E176" s="372"/>
      <c r="F176" s="305"/>
      <c r="G176" s="373"/>
      <c r="H176" s="348"/>
      <c r="I176" s="357"/>
      <c r="J176" s="374"/>
      <c r="K176" s="374"/>
      <c r="L176" s="375"/>
      <c r="M176" s="376"/>
      <c r="N176" s="361"/>
      <c r="S176" s="232"/>
    </row>
    <row r="177" spans="1:19" s="231" customFormat="1" ht="38.25" customHeight="1" x14ac:dyDescent="0.2">
      <c r="A177" s="307" t="s">
        <v>301</v>
      </c>
      <c r="B177" s="329" t="s">
        <v>302</v>
      </c>
      <c r="C177" s="324" t="s">
        <v>686</v>
      </c>
      <c r="D177" s="255" t="s">
        <v>304</v>
      </c>
      <c r="E177" s="134" t="s">
        <v>723</v>
      </c>
      <c r="F177" s="15" t="s">
        <v>727</v>
      </c>
      <c r="G177" s="110" t="s">
        <v>716</v>
      </c>
      <c r="H177" s="99" t="s">
        <v>314</v>
      </c>
      <c r="I177" s="377">
        <v>1</v>
      </c>
      <c r="J177" s="103" t="s">
        <v>316</v>
      </c>
      <c r="K177" s="78" t="s">
        <v>412</v>
      </c>
      <c r="L177" s="378">
        <v>0</v>
      </c>
      <c r="M177" s="137" t="s">
        <v>311</v>
      </c>
      <c r="N177" s="361"/>
      <c r="S177" s="379"/>
    </row>
    <row r="178" spans="1:19" s="231" customFormat="1" ht="24" x14ac:dyDescent="0.2">
      <c r="A178" s="307"/>
      <c r="B178" s="307"/>
      <c r="C178" s="327"/>
      <c r="D178" s="255"/>
      <c r="E178" s="134"/>
      <c r="F178" s="15" t="s">
        <v>717</v>
      </c>
      <c r="G178" s="110"/>
      <c r="H178" s="99"/>
      <c r="I178" s="380"/>
      <c r="J178" s="104"/>
      <c r="K178" s="78" t="s">
        <v>413</v>
      </c>
      <c r="L178" s="381"/>
      <c r="M178" s="138"/>
      <c r="N178" s="361"/>
      <c r="S178" s="379"/>
    </row>
    <row r="179" spans="1:19" s="231" customFormat="1" ht="33" customHeight="1" x14ac:dyDescent="0.2">
      <c r="A179" s="307"/>
      <c r="B179" s="307"/>
      <c r="C179" s="327"/>
      <c r="D179" s="255"/>
      <c r="E179" s="135" t="s">
        <v>724</v>
      </c>
      <c r="F179" s="15" t="s">
        <v>728</v>
      </c>
      <c r="G179" s="110" t="s">
        <v>312</v>
      </c>
      <c r="H179" s="99"/>
      <c r="I179" s="380"/>
      <c r="J179" s="104"/>
      <c r="K179" s="78" t="s">
        <v>401</v>
      </c>
      <c r="L179" s="381"/>
      <c r="M179" s="138"/>
      <c r="N179" s="361"/>
      <c r="S179" s="379"/>
    </row>
    <row r="180" spans="1:19" s="231" customFormat="1" ht="24" x14ac:dyDescent="0.2">
      <c r="A180" s="307"/>
      <c r="B180" s="307"/>
      <c r="C180" s="327"/>
      <c r="D180" s="255"/>
      <c r="E180" s="135"/>
      <c r="F180" s="15" t="s">
        <v>718</v>
      </c>
      <c r="G180" s="110"/>
      <c r="H180" s="99"/>
      <c r="I180" s="380"/>
      <c r="J180" s="104"/>
      <c r="K180" s="78" t="s">
        <v>402</v>
      </c>
      <c r="L180" s="381"/>
      <c r="M180" s="138"/>
      <c r="N180" s="361"/>
      <c r="S180" s="379"/>
    </row>
    <row r="181" spans="1:19" s="231" customFormat="1" ht="18.75" customHeight="1" x14ac:dyDescent="0.2">
      <c r="A181" s="307"/>
      <c r="B181" s="307"/>
      <c r="C181" s="327"/>
      <c r="D181" s="255"/>
      <c r="E181" s="136"/>
      <c r="F181" s="15" t="s">
        <v>719</v>
      </c>
      <c r="G181" s="80" t="s">
        <v>741</v>
      </c>
      <c r="H181" s="99"/>
      <c r="I181" s="380"/>
      <c r="J181" s="104"/>
      <c r="K181" s="78" t="s">
        <v>403</v>
      </c>
      <c r="L181" s="381"/>
      <c r="M181" s="138"/>
      <c r="N181" s="361"/>
      <c r="S181" s="379"/>
    </row>
    <row r="182" spans="1:19" s="231" customFormat="1" ht="24" x14ac:dyDescent="0.2">
      <c r="A182" s="307"/>
      <c r="B182" s="307"/>
      <c r="C182" s="327"/>
      <c r="D182" s="255"/>
      <c r="E182" s="153" t="s">
        <v>720</v>
      </c>
      <c r="F182" s="63" t="s">
        <v>721</v>
      </c>
      <c r="G182" s="96" t="s">
        <v>742</v>
      </c>
      <c r="H182" s="99"/>
      <c r="I182" s="382"/>
      <c r="J182" s="105"/>
      <c r="K182" s="78" t="s">
        <v>404</v>
      </c>
      <c r="L182" s="383"/>
      <c r="M182" s="138"/>
      <c r="N182" s="361"/>
      <c r="S182" s="379"/>
    </row>
    <row r="183" spans="1:19" s="231" customFormat="1" ht="24" x14ac:dyDescent="0.2">
      <c r="A183" s="307"/>
      <c r="B183" s="307"/>
      <c r="C183" s="327"/>
      <c r="D183" s="255"/>
      <c r="E183" s="155"/>
      <c r="F183" s="63" t="s">
        <v>722</v>
      </c>
      <c r="G183" s="98"/>
      <c r="H183" s="99" t="s">
        <v>315</v>
      </c>
      <c r="I183" s="384">
        <v>1</v>
      </c>
      <c r="J183" s="106" t="s">
        <v>317</v>
      </c>
      <c r="K183" s="78" t="s">
        <v>405</v>
      </c>
      <c r="L183" s="378">
        <v>0</v>
      </c>
      <c r="M183" s="138"/>
      <c r="N183" s="361"/>
      <c r="S183" s="379"/>
    </row>
    <row r="184" spans="1:19" s="231" customFormat="1" ht="24" x14ac:dyDescent="0.2">
      <c r="A184" s="307"/>
      <c r="B184" s="307"/>
      <c r="C184" s="327"/>
      <c r="D184" s="255"/>
      <c r="E184" s="129" t="s">
        <v>725</v>
      </c>
      <c r="F184" s="15" t="s">
        <v>729</v>
      </c>
      <c r="G184" s="110" t="s">
        <v>271</v>
      </c>
      <c r="H184" s="99"/>
      <c r="I184" s="385"/>
      <c r="J184" s="107"/>
      <c r="K184" s="78" t="s">
        <v>406</v>
      </c>
      <c r="L184" s="381"/>
      <c r="M184" s="138"/>
      <c r="N184" s="361"/>
      <c r="S184" s="379"/>
    </row>
    <row r="185" spans="1:19" s="231" customFormat="1" ht="21.75" customHeight="1" x14ac:dyDescent="0.2">
      <c r="A185" s="307"/>
      <c r="B185" s="307"/>
      <c r="C185" s="327"/>
      <c r="D185" s="255"/>
      <c r="E185" s="185"/>
      <c r="F185" s="15" t="s">
        <v>730</v>
      </c>
      <c r="G185" s="110"/>
      <c r="H185" s="99"/>
      <c r="I185" s="385"/>
      <c r="J185" s="107"/>
      <c r="K185" s="19" t="s">
        <v>430</v>
      </c>
      <c r="L185" s="381"/>
      <c r="M185" s="138"/>
      <c r="N185" s="361"/>
      <c r="S185" s="379"/>
    </row>
    <row r="186" spans="1:19" s="231" customFormat="1" ht="24" x14ac:dyDescent="0.2">
      <c r="A186" s="307"/>
      <c r="B186" s="307"/>
      <c r="C186" s="327"/>
      <c r="D186" s="255"/>
      <c r="E186" s="185"/>
      <c r="F186" s="15" t="s">
        <v>731</v>
      </c>
      <c r="G186" s="110"/>
      <c r="H186" s="99"/>
      <c r="I186" s="385"/>
      <c r="J186" s="107"/>
      <c r="K186" s="19" t="s">
        <v>431</v>
      </c>
      <c r="L186" s="381"/>
      <c r="M186" s="138"/>
      <c r="N186" s="361"/>
      <c r="S186" s="379"/>
    </row>
    <row r="187" spans="1:19" s="231" customFormat="1" ht="36" x14ac:dyDescent="0.2">
      <c r="A187" s="307"/>
      <c r="B187" s="307"/>
      <c r="C187" s="327"/>
      <c r="D187" s="255"/>
      <c r="E187" s="185"/>
      <c r="F187" s="16" t="s">
        <v>732</v>
      </c>
      <c r="G187" s="110"/>
      <c r="H187" s="99"/>
      <c r="I187" s="385"/>
      <c r="J187" s="107"/>
      <c r="K187" s="78" t="s">
        <v>407</v>
      </c>
      <c r="L187" s="381"/>
      <c r="M187" s="138"/>
      <c r="N187" s="361"/>
      <c r="S187" s="379"/>
    </row>
    <row r="188" spans="1:19" s="231" customFormat="1" ht="24" x14ac:dyDescent="0.2">
      <c r="A188" s="307"/>
      <c r="B188" s="307"/>
      <c r="C188" s="327"/>
      <c r="D188" s="255"/>
      <c r="E188" s="185"/>
      <c r="F188" s="16" t="s">
        <v>733</v>
      </c>
      <c r="G188" s="110"/>
      <c r="H188" s="99"/>
      <c r="I188" s="386"/>
      <c r="J188" s="387"/>
      <c r="K188" s="19" t="s">
        <v>432</v>
      </c>
      <c r="L188" s="383"/>
      <c r="M188" s="138"/>
      <c r="N188" s="361"/>
      <c r="S188" s="379"/>
    </row>
    <row r="189" spans="1:19" s="231" customFormat="1" ht="22.5" customHeight="1" x14ac:dyDescent="0.2">
      <c r="A189" s="307"/>
      <c r="B189" s="307"/>
      <c r="C189" s="327"/>
      <c r="D189" s="255"/>
      <c r="E189" s="186"/>
      <c r="F189" s="16" t="s">
        <v>734</v>
      </c>
      <c r="G189" s="110"/>
      <c r="H189" s="104" t="s">
        <v>313</v>
      </c>
      <c r="I189" s="308">
        <v>1</v>
      </c>
      <c r="J189" s="106" t="s">
        <v>317</v>
      </c>
      <c r="K189" s="19" t="s">
        <v>433</v>
      </c>
      <c r="L189" s="378">
        <v>0</v>
      </c>
      <c r="M189" s="138"/>
      <c r="N189" s="361"/>
      <c r="S189" s="232"/>
    </row>
    <row r="190" spans="1:19" s="231" customFormat="1" ht="21.75" customHeight="1" x14ac:dyDescent="0.2">
      <c r="A190" s="307"/>
      <c r="B190" s="307"/>
      <c r="C190" s="327"/>
      <c r="D190" s="255"/>
      <c r="E190" s="134" t="s">
        <v>726</v>
      </c>
      <c r="F190" s="16" t="s">
        <v>735</v>
      </c>
      <c r="G190" s="95" t="s">
        <v>271</v>
      </c>
      <c r="H190" s="104"/>
      <c r="I190" s="308"/>
      <c r="J190" s="107"/>
      <c r="K190" s="19"/>
      <c r="L190" s="381"/>
      <c r="M190" s="138"/>
      <c r="N190" s="361"/>
      <c r="S190" s="232"/>
    </row>
    <row r="191" spans="1:19" s="231" customFormat="1" ht="22.5" customHeight="1" x14ac:dyDescent="0.2">
      <c r="A191" s="307"/>
      <c r="B191" s="307"/>
      <c r="C191" s="327"/>
      <c r="D191" s="255"/>
      <c r="E191" s="134"/>
      <c r="F191" s="16" t="s">
        <v>736</v>
      </c>
      <c r="G191" s="95"/>
      <c r="H191" s="104"/>
      <c r="I191" s="308"/>
      <c r="J191" s="107"/>
      <c r="K191" s="19"/>
      <c r="L191" s="381"/>
      <c r="M191" s="138"/>
      <c r="N191" s="361"/>
      <c r="S191" s="232"/>
    </row>
    <row r="192" spans="1:19" s="231" customFormat="1" ht="36" x14ac:dyDescent="0.2">
      <c r="A192" s="307"/>
      <c r="B192" s="307"/>
      <c r="C192" s="327"/>
      <c r="D192" s="255"/>
      <c r="E192" s="134"/>
      <c r="F192" s="15" t="s">
        <v>737</v>
      </c>
      <c r="G192" s="95"/>
      <c r="H192" s="104"/>
      <c r="I192" s="101"/>
      <c r="J192" s="107"/>
      <c r="K192" s="78" t="s">
        <v>408</v>
      </c>
      <c r="L192" s="381"/>
      <c r="M192" s="138"/>
      <c r="N192" s="361"/>
      <c r="S192" s="232"/>
    </row>
    <row r="193" spans="1:19" s="231" customFormat="1" ht="24" x14ac:dyDescent="0.2">
      <c r="A193" s="307"/>
      <c r="B193" s="307"/>
      <c r="C193" s="327"/>
      <c r="D193" s="255"/>
      <c r="E193" s="134"/>
      <c r="F193" s="16" t="s">
        <v>738</v>
      </c>
      <c r="G193" s="95"/>
      <c r="H193" s="104"/>
      <c r="I193" s="101"/>
      <c r="J193" s="107"/>
      <c r="K193" s="78" t="s">
        <v>409</v>
      </c>
      <c r="L193" s="381"/>
      <c r="M193" s="138"/>
      <c r="N193" s="361"/>
      <c r="S193" s="232"/>
    </row>
    <row r="194" spans="1:19" s="231" customFormat="1" ht="22.5" customHeight="1" x14ac:dyDescent="0.2">
      <c r="A194" s="324"/>
      <c r="B194" s="324"/>
      <c r="C194" s="327"/>
      <c r="D194" s="255"/>
      <c r="E194" s="134"/>
      <c r="F194" s="15" t="s">
        <v>739</v>
      </c>
      <c r="G194" s="95"/>
      <c r="H194" s="104"/>
      <c r="I194" s="101"/>
      <c r="J194" s="107"/>
      <c r="K194" s="86"/>
      <c r="L194" s="381"/>
      <c r="M194" s="138"/>
      <c r="N194" s="361"/>
      <c r="S194" s="232"/>
    </row>
    <row r="195" spans="1:19" s="231" customFormat="1" ht="36" x14ac:dyDescent="0.2">
      <c r="A195" s="324"/>
      <c r="B195" s="324"/>
      <c r="C195" s="329"/>
      <c r="D195" s="255"/>
      <c r="E195" s="134"/>
      <c r="F195" s="15" t="s">
        <v>740</v>
      </c>
      <c r="G195" s="95"/>
      <c r="H195" s="105"/>
      <c r="I195" s="102"/>
      <c r="J195" s="387"/>
      <c r="K195" s="86" t="s">
        <v>410</v>
      </c>
      <c r="L195" s="383"/>
      <c r="M195" s="138"/>
      <c r="N195" s="361"/>
      <c r="S195" s="232"/>
    </row>
    <row r="196" spans="1:19" s="231" customFormat="1" ht="12" customHeight="1" x14ac:dyDescent="0.2">
      <c r="A196" s="333"/>
      <c r="B196" s="333"/>
      <c r="C196" s="333"/>
      <c r="D196" s="333"/>
      <c r="E196" s="388"/>
      <c r="F196" s="305"/>
      <c r="G196" s="373"/>
      <c r="H196" s="348"/>
      <c r="I196" s="357"/>
      <c r="J196" s="374"/>
      <c r="K196" s="374"/>
      <c r="L196" s="375"/>
      <c r="M196" s="376"/>
      <c r="N196" s="361"/>
      <c r="S196" s="232"/>
    </row>
    <row r="197" spans="1:19" s="231" customFormat="1" ht="12" customHeight="1" x14ac:dyDescent="0.2">
      <c r="A197" s="389" t="s">
        <v>664</v>
      </c>
      <c r="B197" s="137" t="s">
        <v>663</v>
      </c>
      <c r="C197" s="324" t="s">
        <v>689</v>
      </c>
      <c r="D197" s="324" t="s">
        <v>695</v>
      </c>
      <c r="E197" s="179" t="s">
        <v>44</v>
      </c>
      <c r="F197" s="15" t="s">
        <v>81</v>
      </c>
      <c r="G197" s="171" t="s">
        <v>649</v>
      </c>
      <c r="H197" s="96"/>
      <c r="I197" s="354">
        <v>1</v>
      </c>
      <c r="J197" s="378" t="s">
        <v>665</v>
      </c>
      <c r="K197" s="339" t="s">
        <v>494</v>
      </c>
      <c r="L197" s="174">
        <v>0</v>
      </c>
      <c r="M197" s="390" t="s">
        <v>677</v>
      </c>
      <c r="N197" s="361"/>
      <c r="S197" s="232"/>
    </row>
    <row r="198" spans="1:19" s="231" customFormat="1" ht="12" customHeight="1" x14ac:dyDescent="0.2">
      <c r="A198" s="391"/>
      <c r="B198" s="138"/>
      <c r="C198" s="327"/>
      <c r="D198" s="327"/>
      <c r="E198" s="180"/>
      <c r="F198" s="15" t="s">
        <v>650</v>
      </c>
      <c r="G198" s="172"/>
      <c r="H198" s="97"/>
      <c r="I198" s="354"/>
      <c r="J198" s="381"/>
      <c r="K198" s="340"/>
      <c r="L198" s="175"/>
      <c r="M198" s="392"/>
      <c r="N198" s="361"/>
      <c r="S198" s="232"/>
    </row>
    <row r="199" spans="1:19" s="231" customFormat="1" ht="12" customHeight="1" x14ac:dyDescent="0.2">
      <c r="A199" s="391"/>
      <c r="B199" s="138"/>
      <c r="C199" s="327"/>
      <c r="D199" s="327"/>
      <c r="E199" s="180"/>
      <c r="F199" s="15" t="s">
        <v>82</v>
      </c>
      <c r="G199" s="172"/>
      <c r="H199" s="97"/>
      <c r="I199" s="354"/>
      <c r="J199" s="381"/>
      <c r="K199" s="340"/>
      <c r="L199" s="175"/>
      <c r="M199" s="392"/>
      <c r="N199" s="361"/>
      <c r="S199" s="232"/>
    </row>
    <row r="200" spans="1:19" s="231" customFormat="1" ht="12" customHeight="1" x14ac:dyDescent="0.2">
      <c r="A200" s="391"/>
      <c r="B200" s="138"/>
      <c r="C200" s="327"/>
      <c r="D200" s="327"/>
      <c r="E200" s="180"/>
      <c r="F200" s="15" t="s">
        <v>83</v>
      </c>
      <c r="G200" s="172"/>
      <c r="H200" s="97"/>
      <c r="I200" s="354"/>
      <c r="J200" s="381"/>
      <c r="K200" s="340"/>
      <c r="L200" s="175"/>
      <c r="M200" s="392"/>
      <c r="N200" s="361"/>
      <c r="S200" s="232"/>
    </row>
    <row r="201" spans="1:19" s="231" customFormat="1" ht="12" customHeight="1" x14ac:dyDescent="0.2">
      <c r="A201" s="391"/>
      <c r="B201" s="138"/>
      <c r="C201" s="327"/>
      <c r="D201" s="327"/>
      <c r="E201" s="181"/>
      <c r="F201" s="15" t="s">
        <v>84</v>
      </c>
      <c r="G201" s="173"/>
      <c r="H201" s="98"/>
      <c r="I201" s="354"/>
      <c r="J201" s="383"/>
      <c r="K201" s="341"/>
      <c r="L201" s="175"/>
      <c r="M201" s="392"/>
      <c r="N201" s="361"/>
      <c r="S201" s="232"/>
    </row>
    <row r="202" spans="1:19" s="231" customFormat="1" x14ac:dyDescent="0.2">
      <c r="A202" s="391"/>
      <c r="B202" s="138"/>
      <c r="C202" s="327"/>
      <c r="D202" s="327"/>
      <c r="E202" s="179" t="s">
        <v>977</v>
      </c>
      <c r="F202" s="15" t="s">
        <v>651</v>
      </c>
      <c r="G202" s="171" t="s">
        <v>118</v>
      </c>
      <c r="H202" s="110"/>
      <c r="I202" s="354">
        <v>1</v>
      </c>
      <c r="J202" s="378" t="s">
        <v>168</v>
      </c>
      <c r="K202" s="339" t="s">
        <v>495</v>
      </c>
      <c r="L202" s="187">
        <v>1150000</v>
      </c>
      <c r="M202" s="392"/>
      <c r="N202" s="361"/>
      <c r="S202" s="232"/>
    </row>
    <row r="203" spans="1:19" s="231" customFormat="1" ht="12" customHeight="1" x14ac:dyDescent="0.2">
      <c r="A203" s="391"/>
      <c r="B203" s="138"/>
      <c r="C203" s="327"/>
      <c r="D203" s="327"/>
      <c r="E203" s="180"/>
      <c r="F203" s="15" t="s">
        <v>135</v>
      </c>
      <c r="G203" s="172"/>
      <c r="H203" s="110"/>
      <c r="I203" s="354"/>
      <c r="J203" s="381"/>
      <c r="K203" s="340"/>
      <c r="L203" s="188"/>
      <c r="M203" s="392"/>
      <c r="N203" s="361"/>
      <c r="S203" s="232"/>
    </row>
    <row r="204" spans="1:19" s="231" customFormat="1" ht="12" customHeight="1" x14ac:dyDescent="0.2">
      <c r="A204" s="391"/>
      <c r="B204" s="138"/>
      <c r="C204" s="327"/>
      <c r="D204" s="327"/>
      <c r="E204" s="180"/>
      <c r="F204" s="15" t="s">
        <v>656</v>
      </c>
      <c r="G204" s="172"/>
      <c r="H204" s="110"/>
      <c r="I204" s="354"/>
      <c r="J204" s="381"/>
      <c r="K204" s="340"/>
      <c r="L204" s="188"/>
      <c r="M204" s="392"/>
      <c r="N204" s="361"/>
      <c r="S204" s="232"/>
    </row>
    <row r="205" spans="1:19" s="231" customFormat="1" ht="12" customHeight="1" x14ac:dyDescent="0.2">
      <c r="A205" s="391"/>
      <c r="B205" s="138"/>
      <c r="C205" s="327"/>
      <c r="D205" s="327"/>
      <c r="E205" s="180"/>
      <c r="F205" s="15" t="s">
        <v>89</v>
      </c>
      <c r="G205" s="172"/>
      <c r="H205" s="110"/>
      <c r="I205" s="354"/>
      <c r="J205" s="383"/>
      <c r="K205" s="341"/>
      <c r="L205" s="188"/>
      <c r="M205" s="392"/>
      <c r="N205" s="361"/>
      <c r="S205" s="232"/>
    </row>
    <row r="206" spans="1:19" s="231" customFormat="1" ht="12" customHeight="1" x14ac:dyDescent="0.2">
      <c r="A206" s="391"/>
      <c r="B206" s="138"/>
      <c r="C206" s="327"/>
      <c r="D206" s="327"/>
      <c r="E206" s="180"/>
      <c r="F206" s="15" t="s">
        <v>652</v>
      </c>
      <c r="G206" s="172"/>
      <c r="H206" s="110"/>
      <c r="I206" s="354"/>
      <c r="J206" s="378" t="s">
        <v>168</v>
      </c>
      <c r="K206" s="339" t="s">
        <v>496</v>
      </c>
      <c r="L206" s="188"/>
      <c r="M206" s="392"/>
      <c r="N206" s="361"/>
      <c r="S206" s="232"/>
    </row>
    <row r="207" spans="1:19" s="231" customFormat="1" ht="12" customHeight="1" x14ac:dyDescent="0.2">
      <c r="A207" s="391"/>
      <c r="B207" s="138"/>
      <c r="C207" s="327"/>
      <c r="D207" s="327"/>
      <c r="E207" s="180"/>
      <c r="F207" s="15" t="s">
        <v>980</v>
      </c>
      <c r="G207" s="172"/>
      <c r="H207" s="110"/>
      <c r="I207" s="354"/>
      <c r="J207" s="381"/>
      <c r="K207" s="340"/>
      <c r="L207" s="188"/>
      <c r="M207" s="392"/>
      <c r="N207" s="361"/>
      <c r="S207" s="232"/>
    </row>
    <row r="208" spans="1:19" s="231" customFormat="1" ht="12" customHeight="1" x14ac:dyDescent="0.2">
      <c r="A208" s="391"/>
      <c r="B208" s="138"/>
      <c r="C208" s="327"/>
      <c r="D208" s="327"/>
      <c r="E208" s="180"/>
      <c r="F208" s="15" t="s">
        <v>981</v>
      </c>
      <c r="G208" s="172"/>
      <c r="H208" s="110"/>
      <c r="I208" s="354"/>
      <c r="J208" s="381"/>
      <c r="K208" s="340"/>
      <c r="L208" s="188"/>
      <c r="M208" s="392"/>
      <c r="N208" s="361"/>
      <c r="S208" s="232"/>
    </row>
    <row r="209" spans="1:19" s="231" customFormat="1" ht="12" customHeight="1" x14ac:dyDescent="0.2">
      <c r="A209" s="391"/>
      <c r="B209" s="138"/>
      <c r="C209" s="327"/>
      <c r="D209" s="327"/>
      <c r="E209" s="182" t="s">
        <v>65</v>
      </c>
      <c r="F209" s="15" t="s">
        <v>982</v>
      </c>
      <c r="G209" s="171" t="s">
        <v>118</v>
      </c>
      <c r="H209" s="96"/>
      <c r="I209" s="210">
        <v>1</v>
      </c>
      <c r="J209" s="381"/>
      <c r="K209" s="340"/>
      <c r="L209" s="187">
        <v>1300000</v>
      </c>
      <c r="M209" s="392"/>
      <c r="N209" s="361"/>
      <c r="S209" s="232"/>
    </row>
    <row r="210" spans="1:19" s="231" customFormat="1" ht="12" customHeight="1" x14ac:dyDescent="0.2">
      <c r="A210" s="391"/>
      <c r="B210" s="138"/>
      <c r="C210" s="327"/>
      <c r="D210" s="327"/>
      <c r="E210" s="183"/>
      <c r="F210" s="15" t="s">
        <v>983</v>
      </c>
      <c r="G210" s="172"/>
      <c r="H210" s="97"/>
      <c r="I210" s="213"/>
      <c r="J210" s="381"/>
      <c r="K210" s="340"/>
      <c r="L210" s="188"/>
      <c r="M210" s="392"/>
      <c r="N210" s="361"/>
      <c r="S210" s="232"/>
    </row>
    <row r="211" spans="1:19" s="231" customFormat="1" ht="12" customHeight="1" x14ac:dyDescent="0.2">
      <c r="A211" s="391"/>
      <c r="B211" s="138"/>
      <c r="C211" s="327"/>
      <c r="D211" s="327"/>
      <c r="E211" s="183"/>
      <c r="F211" s="15" t="s">
        <v>984</v>
      </c>
      <c r="G211" s="172"/>
      <c r="H211" s="98"/>
      <c r="I211" s="213"/>
      <c r="J211" s="383"/>
      <c r="K211" s="341"/>
      <c r="L211" s="188"/>
      <c r="M211" s="392"/>
      <c r="N211" s="361"/>
      <c r="S211" s="232"/>
    </row>
    <row r="212" spans="1:19" s="231" customFormat="1" ht="12" customHeight="1" x14ac:dyDescent="0.2">
      <c r="A212" s="391"/>
      <c r="B212" s="138"/>
      <c r="C212" s="327"/>
      <c r="D212" s="327"/>
      <c r="E212" s="182" t="s">
        <v>978</v>
      </c>
      <c r="F212" s="15" t="s">
        <v>985</v>
      </c>
      <c r="G212" s="171" t="s">
        <v>649</v>
      </c>
      <c r="H212" s="393"/>
      <c r="I212" s="354">
        <v>1</v>
      </c>
      <c r="J212" s="378" t="s">
        <v>168</v>
      </c>
      <c r="K212" s="103" t="s">
        <v>497</v>
      </c>
      <c r="L212" s="187">
        <v>3300000</v>
      </c>
      <c r="M212" s="392"/>
      <c r="N212" s="361"/>
      <c r="S212" s="232"/>
    </row>
    <row r="213" spans="1:19" s="231" customFormat="1" ht="12" customHeight="1" x14ac:dyDescent="0.2">
      <c r="A213" s="391"/>
      <c r="B213" s="138"/>
      <c r="C213" s="327"/>
      <c r="D213" s="327"/>
      <c r="E213" s="183"/>
      <c r="F213" s="15" t="s">
        <v>986</v>
      </c>
      <c r="G213" s="172"/>
      <c r="H213" s="393"/>
      <c r="I213" s="354"/>
      <c r="J213" s="381"/>
      <c r="K213" s="104"/>
      <c r="L213" s="188"/>
      <c r="M213" s="392"/>
      <c r="N213" s="361"/>
      <c r="S213" s="232"/>
    </row>
    <row r="214" spans="1:19" s="231" customFormat="1" ht="12" customHeight="1" x14ac:dyDescent="0.2">
      <c r="A214" s="391"/>
      <c r="B214" s="138"/>
      <c r="C214" s="327"/>
      <c r="D214" s="327"/>
      <c r="E214" s="179" t="s">
        <v>66</v>
      </c>
      <c r="F214" s="15" t="s">
        <v>653</v>
      </c>
      <c r="G214" s="171" t="s">
        <v>649</v>
      </c>
      <c r="H214" s="110"/>
      <c r="I214" s="280">
        <v>1</v>
      </c>
      <c r="J214" s="381"/>
      <c r="K214" s="104"/>
      <c r="L214" s="184">
        <v>0</v>
      </c>
      <c r="M214" s="392"/>
      <c r="N214" s="361"/>
      <c r="S214" s="232"/>
    </row>
    <row r="215" spans="1:19" s="231" customFormat="1" ht="12" customHeight="1" x14ac:dyDescent="0.2">
      <c r="A215" s="391"/>
      <c r="B215" s="138"/>
      <c r="C215" s="327"/>
      <c r="D215" s="327"/>
      <c r="E215" s="180"/>
      <c r="F215" s="15" t="s">
        <v>90</v>
      </c>
      <c r="G215" s="172"/>
      <c r="H215" s="110"/>
      <c r="I215" s="285"/>
      <c r="J215" s="381"/>
      <c r="K215" s="104"/>
      <c r="L215" s="184"/>
      <c r="M215" s="392"/>
      <c r="N215" s="361"/>
      <c r="S215" s="232"/>
    </row>
    <row r="216" spans="1:19" s="231" customFormat="1" ht="12" customHeight="1" x14ac:dyDescent="0.2">
      <c r="A216" s="391"/>
      <c r="B216" s="138"/>
      <c r="C216" s="327"/>
      <c r="D216" s="327"/>
      <c r="E216" s="180"/>
      <c r="F216" s="15" t="s">
        <v>654</v>
      </c>
      <c r="G216" s="172"/>
      <c r="H216" s="110"/>
      <c r="I216" s="285"/>
      <c r="J216" s="381"/>
      <c r="K216" s="104"/>
      <c r="L216" s="184"/>
      <c r="M216" s="392"/>
      <c r="N216" s="361"/>
      <c r="S216" s="232"/>
    </row>
    <row r="217" spans="1:19" s="231" customFormat="1" ht="12" customHeight="1" x14ac:dyDescent="0.2">
      <c r="A217" s="391"/>
      <c r="B217" s="138"/>
      <c r="C217" s="327"/>
      <c r="D217" s="327"/>
      <c r="E217" s="180"/>
      <c r="F217" s="15" t="s">
        <v>91</v>
      </c>
      <c r="G217" s="172"/>
      <c r="H217" s="110"/>
      <c r="I217" s="285"/>
      <c r="J217" s="383"/>
      <c r="K217" s="105"/>
      <c r="L217" s="184"/>
      <c r="M217" s="392"/>
      <c r="N217" s="361"/>
      <c r="S217" s="232"/>
    </row>
    <row r="218" spans="1:19" s="231" customFormat="1" ht="26.25" customHeight="1" x14ac:dyDescent="0.2">
      <c r="A218" s="391"/>
      <c r="B218" s="138"/>
      <c r="C218" s="327"/>
      <c r="D218" s="327"/>
      <c r="E218" s="181"/>
      <c r="F218" s="15" t="s">
        <v>655</v>
      </c>
      <c r="G218" s="173"/>
      <c r="H218" s="110"/>
      <c r="I218" s="289"/>
      <c r="J218" s="378" t="s">
        <v>666</v>
      </c>
      <c r="K218" s="78" t="s">
        <v>498</v>
      </c>
      <c r="L218" s="184"/>
      <c r="M218" s="392"/>
      <c r="N218" s="361"/>
      <c r="S218" s="232"/>
    </row>
    <row r="219" spans="1:19" s="231" customFormat="1" ht="21" customHeight="1" x14ac:dyDescent="0.2">
      <c r="A219" s="391"/>
      <c r="B219" s="138"/>
      <c r="C219" s="327"/>
      <c r="D219" s="327"/>
      <c r="E219" s="179" t="s">
        <v>979</v>
      </c>
      <c r="F219" s="15" t="s">
        <v>987</v>
      </c>
      <c r="G219" s="171" t="s">
        <v>649</v>
      </c>
      <c r="H219" s="110"/>
      <c r="I219" s="354">
        <v>1</v>
      </c>
      <c r="J219" s="381"/>
      <c r="K219" s="103" t="s">
        <v>499</v>
      </c>
      <c r="L219" s="205">
        <v>6000000</v>
      </c>
      <c r="M219" s="392"/>
      <c r="N219" s="361"/>
      <c r="S219" s="232"/>
    </row>
    <row r="220" spans="1:19" s="231" customFormat="1" ht="22.5" customHeight="1" x14ac:dyDescent="0.2">
      <c r="A220" s="391"/>
      <c r="B220" s="138"/>
      <c r="C220" s="327"/>
      <c r="D220" s="327"/>
      <c r="E220" s="180"/>
      <c r="F220" s="15" t="s">
        <v>988</v>
      </c>
      <c r="G220" s="172"/>
      <c r="H220" s="110"/>
      <c r="I220" s="110"/>
      <c r="J220" s="381"/>
      <c r="K220" s="104"/>
      <c r="L220" s="205"/>
      <c r="M220" s="392"/>
      <c r="N220" s="361"/>
      <c r="S220" s="232"/>
    </row>
    <row r="221" spans="1:19" s="231" customFormat="1" ht="24" x14ac:dyDescent="0.2">
      <c r="A221" s="391"/>
      <c r="B221" s="138"/>
      <c r="C221" s="327"/>
      <c r="D221" s="327"/>
      <c r="E221" s="180"/>
      <c r="F221" s="15" t="s">
        <v>989</v>
      </c>
      <c r="G221" s="172"/>
      <c r="H221" s="110"/>
      <c r="I221" s="110"/>
      <c r="J221" s="381"/>
      <c r="K221" s="104"/>
      <c r="L221" s="205"/>
      <c r="M221" s="392"/>
      <c r="N221" s="361"/>
      <c r="S221" s="232"/>
    </row>
    <row r="222" spans="1:19" s="231" customFormat="1" ht="12" customHeight="1" x14ac:dyDescent="0.2">
      <c r="A222" s="391"/>
      <c r="B222" s="138"/>
      <c r="C222" s="327"/>
      <c r="D222" s="327"/>
      <c r="E222" s="180"/>
      <c r="F222" s="15" t="s">
        <v>990</v>
      </c>
      <c r="G222" s="172"/>
      <c r="H222" s="110"/>
      <c r="I222" s="110"/>
      <c r="J222" s="383"/>
      <c r="K222" s="105"/>
      <c r="L222" s="205"/>
      <c r="M222" s="392"/>
      <c r="N222" s="361"/>
      <c r="S222" s="232"/>
    </row>
    <row r="223" spans="1:19" s="231" customFormat="1" ht="12" customHeight="1" x14ac:dyDescent="0.2">
      <c r="A223" s="391"/>
      <c r="B223" s="138"/>
      <c r="C223" s="327"/>
      <c r="D223" s="327"/>
      <c r="E223" s="180"/>
      <c r="F223" s="15" t="s">
        <v>991</v>
      </c>
      <c r="G223" s="172"/>
      <c r="H223" s="110"/>
      <c r="I223" s="110"/>
      <c r="J223" s="394"/>
      <c r="K223" s="85"/>
      <c r="L223" s="205"/>
      <c r="M223" s="392"/>
      <c r="N223" s="361"/>
      <c r="S223" s="232"/>
    </row>
    <row r="224" spans="1:19" s="231" customFormat="1" ht="12" customHeight="1" x14ac:dyDescent="0.2">
      <c r="A224" s="391"/>
      <c r="B224" s="138"/>
      <c r="C224" s="327"/>
      <c r="D224" s="327"/>
      <c r="E224" s="180"/>
      <c r="F224" s="51" t="s">
        <v>992</v>
      </c>
      <c r="G224" s="172"/>
      <c r="H224" s="110"/>
      <c r="I224" s="110"/>
      <c r="J224" s="394"/>
      <c r="K224" s="85"/>
      <c r="L224" s="205"/>
      <c r="M224" s="392"/>
      <c r="N224" s="361"/>
      <c r="S224" s="232"/>
    </row>
    <row r="225" spans="1:19" s="231" customFormat="1" ht="12" customHeight="1" x14ac:dyDescent="0.2">
      <c r="A225" s="391"/>
      <c r="B225" s="138"/>
      <c r="C225" s="327"/>
      <c r="D225" s="327"/>
      <c r="E225" s="181"/>
      <c r="F225" s="51" t="s">
        <v>993</v>
      </c>
      <c r="G225" s="173"/>
      <c r="H225" s="110"/>
      <c r="I225" s="110"/>
      <c r="J225" s="394"/>
      <c r="K225" s="85"/>
      <c r="L225" s="205"/>
      <c r="M225" s="395"/>
      <c r="N225" s="361"/>
      <c r="S225" s="232"/>
    </row>
    <row r="226" spans="1:19" s="231" customFormat="1" x14ac:dyDescent="0.2">
      <c r="A226" s="333"/>
      <c r="B226" s="333"/>
      <c r="C226" s="333"/>
      <c r="D226" s="333"/>
      <c r="E226" s="305"/>
      <c r="F226" s="305"/>
      <c r="G226" s="373"/>
      <c r="H226" s="356"/>
      <c r="I226" s="396"/>
      <c r="J226" s="358"/>
      <c r="K226" s="374"/>
      <c r="L226" s="375"/>
      <c r="M226" s="376"/>
      <c r="N226" s="361"/>
      <c r="S226" s="232"/>
    </row>
    <row r="227" spans="1:19" s="231" customFormat="1" ht="33.75" customHeight="1" x14ac:dyDescent="0.2">
      <c r="A227" s="307" t="s">
        <v>301</v>
      </c>
      <c r="B227" s="307" t="s">
        <v>302</v>
      </c>
      <c r="C227" s="362" t="s">
        <v>942</v>
      </c>
      <c r="D227" s="307" t="s">
        <v>304</v>
      </c>
      <c r="E227" s="126" t="s">
        <v>263</v>
      </c>
      <c r="F227" s="42" t="s">
        <v>260</v>
      </c>
      <c r="G227" s="168" t="s">
        <v>118</v>
      </c>
      <c r="H227" s="126" t="s">
        <v>924</v>
      </c>
      <c r="I227" s="157">
        <v>1</v>
      </c>
      <c r="J227" s="140" t="s">
        <v>932</v>
      </c>
      <c r="K227" s="397" t="s">
        <v>434</v>
      </c>
      <c r="L227" s="176">
        <v>5000000</v>
      </c>
      <c r="M227" s="137" t="s">
        <v>936</v>
      </c>
      <c r="N227" s="361"/>
      <c r="S227" s="379"/>
    </row>
    <row r="228" spans="1:19" s="231" customFormat="1" ht="24" x14ac:dyDescent="0.2">
      <c r="A228" s="307"/>
      <c r="B228" s="307"/>
      <c r="C228" s="362"/>
      <c r="D228" s="307"/>
      <c r="E228" s="127"/>
      <c r="F228" s="42" t="s">
        <v>906</v>
      </c>
      <c r="G228" s="169"/>
      <c r="H228" s="127"/>
      <c r="I228" s="158"/>
      <c r="J228" s="141"/>
      <c r="K228" s="398"/>
      <c r="L228" s="177"/>
      <c r="M228" s="138"/>
      <c r="N228" s="361"/>
      <c r="S228" s="379"/>
    </row>
    <row r="229" spans="1:19" s="231" customFormat="1" ht="12" customHeight="1" x14ac:dyDescent="0.2">
      <c r="A229" s="307"/>
      <c r="B229" s="307"/>
      <c r="C229" s="362"/>
      <c r="D229" s="307"/>
      <c r="E229" s="127"/>
      <c r="F229" s="42" t="s">
        <v>262</v>
      </c>
      <c r="G229" s="169"/>
      <c r="H229" s="127"/>
      <c r="I229" s="158"/>
      <c r="J229" s="141"/>
      <c r="K229" s="399"/>
      <c r="L229" s="177"/>
      <c r="M229" s="138"/>
      <c r="N229" s="361"/>
      <c r="S229" s="379"/>
    </row>
    <row r="230" spans="1:19" s="231" customFormat="1" ht="23.25" customHeight="1" x14ac:dyDescent="0.2">
      <c r="A230" s="307"/>
      <c r="B230" s="307"/>
      <c r="C230" s="362"/>
      <c r="D230" s="307"/>
      <c r="E230" s="127"/>
      <c r="F230" s="42" t="s">
        <v>907</v>
      </c>
      <c r="G230" s="169"/>
      <c r="H230" s="127"/>
      <c r="I230" s="158"/>
      <c r="J230" s="141"/>
      <c r="K230" s="400" t="s">
        <v>424</v>
      </c>
      <c r="L230" s="177"/>
      <c r="M230" s="138"/>
      <c r="N230" s="361"/>
      <c r="S230" s="379"/>
    </row>
    <row r="231" spans="1:19" s="231" customFormat="1" ht="12" customHeight="1" x14ac:dyDescent="0.2">
      <c r="A231" s="307"/>
      <c r="B231" s="307"/>
      <c r="C231" s="362"/>
      <c r="D231" s="307"/>
      <c r="E231" s="127"/>
      <c r="F231" s="42" t="s">
        <v>908</v>
      </c>
      <c r="G231" s="169"/>
      <c r="H231" s="127"/>
      <c r="I231" s="158"/>
      <c r="J231" s="141"/>
      <c r="K231" s="397" t="s">
        <v>448</v>
      </c>
      <c r="L231" s="177"/>
      <c r="M231" s="138"/>
      <c r="N231" s="361"/>
      <c r="S231" s="379"/>
    </row>
    <row r="232" spans="1:19" s="231" customFormat="1" ht="12" customHeight="1" x14ac:dyDescent="0.2">
      <c r="A232" s="307"/>
      <c r="B232" s="307"/>
      <c r="C232" s="362"/>
      <c r="D232" s="307"/>
      <c r="E232" s="128"/>
      <c r="F232" s="42" t="s">
        <v>909</v>
      </c>
      <c r="G232" s="170"/>
      <c r="H232" s="128"/>
      <c r="I232" s="159"/>
      <c r="J232" s="142"/>
      <c r="K232" s="399"/>
      <c r="L232" s="178"/>
      <c r="M232" s="139"/>
      <c r="N232" s="361"/>
      <c r="S232" s="379"/>
    </row>
    <row r="233" spans="1:19" s="231" customFormat="1" ht="38.25" customHeight="1" x14ac:dyDescent="0.2">
      <c r="A233" s="307"/>
      <c r="B233" s="307"/>
      <c r="C233" s="362"/>
      <c r="D233" s="307"/>
      <c r="E233" s="126" t="s">
        <v>910</v>
      </c>
      <c r="F233" s="42" t="s">
        <v>260</v>
      </c>
      <c r="G233" s="168" t="s">
        <v>118</v>
      </c>
      <c r="H233" s="126" t="s">
        <v>924</v>
      </c>
      <c r="I233" s="157">
        <v>1</v>
      </c>
      <c r="J233" s="140" t="s">
        <v>932</v>
      </c>
      <c r="K233" s="400" t="s">
        <v>399</v>
      </c>
      <c r="L233" s="176">
        <v>5000000</v>
      </c>
      <c r="M233" s="137" t="s">
        <v>936</v>
      </c>
      <c r="N233" s="361"/>
      <c r="S233" s="379"/>
    </row>
    <row r="234" spans="1:19" s="231" customFormat="1" ht="24" x14ac:dyDescent="0.2">
      <c r="A234" s="307"/>
      <c r="B234" s="307"/>
      <c r="C234" s="362"/>
      <c r="D234" s="307"/>
      <c r="E234" s="127"/>
      <c r="F234" s="42" t="s">
        <v>906</v>
      </c>
      <c r="G234" s="169"/>
      <c r="H234" s="127"/>
      <c r="I234" s="158"/>
      <c r="J234" s="141"/>
      <c r="K234" s="400" t="s">
        <v>423</v>
      </c>
      <c r="L234" s="177"/>
      <c r="M234" s="138"/>
      <c r="N234" s="361"/>
      <c r="S234" s="379"/>
    </row>
    <row r="235" spans="1:19" s="231" customFormat="1" ht="24" x14ac:dyDescent="0.2">
      <c r="A235" s="307"/>
      <c r="B235" s="307"/>
      <c r="C235" s="362"/>
      <c r="D235" s="307"/>
      <c r="E235" s="127"/>
      <c r="F235" s="42" t="s">
        <v>262</v>
      </c>
      <c r="G235" s="169"/>
      <c r="H235" s="127"/>
      <c r="I235" s="158"/>
      <c r="J235" s="141"/>
      <c r="K235" s="400" t="s">
        <v>424</v>
      </c>
      <c r="L235" s="177"/>
      <c r="M235" s="138"/>
      <c r="N235" s="361"/>
      <c r="S235" s="379"/>
    </row>
    <row r="236" spans="1:19" s="231" customFormat="1" ht="24" x14ac:dyDescent="0.2">
      <c r="A236" s="307"/>
      <c r="B236" s="307"/>
      <c r="C236" s="362"/>
      <c r="D236" s="307"/>
      <c r="E236" s="127"/>
      <c r="F236" s="42" t="s">
        <v>907</v>
      </c>
      <c r="G236" s="169"/>
      <c r="H236" s="127"/>
      <c r="I236" s="158"/>
      <c r="J236" s="141"/>
      <c r="K236" s="400" t="s">
        <v>425</v>
      </c>
      <c r="L236" s="177"/>
      <c r="M236" s="138"/>
      <c r="N236" s="361"/>
      <c r="S236" s="379"/>
    </row>
    <row r="237" spans="1:19" s="231" customFormat="1" ht="12.75" customHeight="1" x14ac:dyDescent="0.2">
      <c r="A237" s="307"/>
      <c r="B237" s="307"/>
      <c r="C237" s="362"/>
      <c r="D237" s="307"/>
      <c r="E237" s="127"/>
      <c r="F237" s="42" t="s">
        <v>908</v>
      </c>
      <c r="G237" s="169"/>
      <c r="H237" s="127"/>
      <c r="I237" s="158"/>
      <c r="J237" s="141"/>
      <c r="K237" s="401" t="s">
        <v>675</v>
      </c>
      <c r="L237" s="177"/>
      <c r="M237" s="138"/>
      <c r="N237" s="361"/>
      <c r="S237" s="379"/>
    </row>
    <row r="238" spans="1:19" s="231" customFormat="1" ht="12.75" customHeight="1" x14ac:dyDescent="0.2">
      <c r="A238" s="307"/>
      <c r="B238" s="307"/>
      <c r="C238" s="362"/>
      <c r="D238" s="307"/>
      <c r="E238" s="128"/>
      <c r="F238" s="42" t="s">
        <v>909</v>
      </c>
      <c r="G238" s="170"/>
      <c r="H238" s="128"/>
      <c r="I238" s="159"/>
      <c r="J238" s="142"/>
      <c r="K238" s="402"/>
      <c r="L238" s="178"/>
      <c r="M238" s="139"/>
      <c r="N238" s="361"/>
      <c r="S238" s="379"/>
    </row>
    <row r="239" spans="1:19" s="231" customFormat="1" ht="12.75" customHeight="1" x14ac:dyDescent="0.2">
      <c r="A239" s="307"/>
      <c r="B239" s="307"/>
      <c r="C239" s="362"/>
      <c r="D239" s="307"/>
      <c r="E239" s="126" t="s">
        <v>911</v>
      </c>
      <c r="F239" s="42" t="s">
        <v>260</v>
      </c>
      <c r="G239" s="168" t="s">
        <v>118</v>
      </c>
      <c r="H239" s="126" t="s">
        <v>924</v>
      </c>
      <c r="I239" s="157">
        <v>1</v>
      </c>
      <c r="J239" s="140" t="s">
        <v>932</v>
      </c>
      <c r="K239" s="401" t="s">
        <v>676</v>
      </c>
      <c r="L239" s="176">
        <v>5000000</v>
      </c>
      <c r="M239" s="137" t="s">
        <v>936</v>
      </c>
      <c r="N239" s="361"/>
      <c r="S239" s="379"/>
    </row>
    <row r="240" spans="1:19" s="231" customFormat="1" ht="12.75" customHeight="1" x14ac:dyDescent="0.2">
      <c r="A240" s="307"/>
      <c r="B240" s="307"/>
      <c r="C240" s="362"/>
      <c r="D240" s="307"/>
      <c r="E240" s="127"/>
      <c r="F240" s="42" t="s">
        <v>906</v>
      </c>
      <c r="G240" s="169"/>
      <c r="H240" s="127"/>
      <c r="I240" s="158"/>
      <c r="J240" s="141"/>
      <c r="K240" s="402"/>
      <c r="L240" s="177"/>
      <c r="M240" s="138"/>
      <c r="N240" s="361"/>
      <c r="S240" s="379"/>
    </row>
    <row r="241" spans="1:19" s="231" customFormat="1" ht="25.5" customHeight="1" x14ac:dyDescent="0.2">
      <c r="A241" s="307"/>
      <c r="B241" s="307"/>
      <c r="C241" s="362"/>
      <c r="D241" s="307"/>
      <c r="E241" s="127"/>
      <c r="F241" s="42" t="s">
        <v>262</v>
      </c>
      <c r="G241" s="169"/>
      <c r="H241" s="127"/>
      <c r="I241" s="158"/>
      <c r="J241" s="141"/>
      <c r="K241" s="400" t="s">
        <v>400</v>
      </c>
      <c r="L241" s="177"/>
      <c r="M241" s="138"/>
      <c r="N241" s="361"/>
      <c r="S241" s="379"/>
    </row>
    <row r="242" spans="1:19" s="231" customFormat="1" ht="36" x14ac:dyDescent="0.2">
      <c r="A242" s="307"/>
      <c r="B242" s="307"/>
      <c r="C242" s="362"/>
      <c r="D242" s="307"/>
      <c r="E242" s="127"/>
      <c r="F242" s="42" t="s">
        <v>907</v>
      </c>
      <c r="G242" s="169"/>
      <c r="H242" s="127"/>
      <c r="I242" s="158"/>
      <c r="J242" s="141"/>
      <c r="K242" s="400" t="s">
        <v>426</v>
      </c>
      <c r="L242" s="177"/>
      <c r="M242" s="138"/>
      <c r="N242" s="361"/>
      <c r="S242" s="379"/>
    </row>
    <row r="243" spans="1:19" s="231" customFormat="1" ht="36" x14ac:dyDescent="0.2">
      <c r="A243" s="307"/>
      <c r="B243" s="307"/>
      <c r="C243" s="362"/>
      <c r="D243" s="307"/>
      <c r="E243" s="127"/>
      <c r="F243" s="42" t="s">
        <v>908</v>
      </c>
      <c r="G243" s="169"/>
      <c r="H243" s="127"/>
      <c r="I243" s="158"/>
      <c r="J243" s="141"/>
      <c r="K243" s="400" t="s">
        <v>427</v>
      </c>
      <c r="L243" s="177"/>
      <c r="M243" s="138"/>
      <c r="N243" s="361"/>
      <c r="S243" s="379"/>
    </row>
    <row r="244" spans="1:19" s="231" customFormat="1" ht="24" x14ac:dyDescent="0.2">
      <c r="A244" s="307"/>
      <c r="B244" s="307"/>
      <c r="C244" s="362"/>
      <c r="D244" s="307"/>
      <c r="E244" s="128"/>
      <c r="F244" s="42" t="s">
        <v>909</v>
      </c>
      <c r="G244" s="170"/>
      <c r="H244" s="128"/>
      <c r="I244" s="159"/>
      <c r="J244" s="142"/>
      <c r="K244" s="400" t="s">
        <v>428</v>
      </c>
      <c r="L244" s="178"/>
      <c r="M244" s="139"/>
      <c r="N244" s="361"/>
      <c r="S244" s="379"/>
    </row>
    <row r="245" spans="1:19" s="231" customFormat="1" x14ac:dyDescent="0.2">
      <c r="A245" s="307"/>
      <c r="B245" s="307"/>
      <c r="C245" s="362"/>
      <c r="D245" s="307"/>
      <c r="E245" s="140" t="s">
        <v>912</v>
      </c>
      <c r="F245" s="42" t="s">
        <v>260</v>
      </c>
      <c r="G245" s="168" t="s">
        <v>118</v>
      </c>
      <c r="H245" s="140" t="s">
        <v>925</v>
      </c>
      <c r="I245" s="157">
        <v>1</v>
      </c>
      <c r="J245" s="140" t="s">
        <v>933</v>
      </c>
      <c r="K245" s="403" t="s">
        <v>436</v>
      </c>
      <c r="L245" s="176">
        <v>0</v>
      </c>
      <c r="M245" s="137" t="s">
        <v>937</v>
      </c>
      <c r="N245" s="361"/>
      <c r="S245" s="379"/>
    </row>
    <row r="246" spans="1:19" s="231" customFormat="1" ht="30" customHeight="1" x14ac:dyDescent="0.2">
      <c r="A246" s="307"/>
      <c r="B246" s="307"/>
      <c r="C246" s="362"/>
      <c r="D246" s="307"/>
      <c r="E246" s="141"/>
      <c r="F246" s="42" t="s">
        <v>906</v>
      </c>
      <c r="G246" s="169"/>
      <c r="H246" s="141"/>
      <c r="I246" s="158"/>
      <c r="J246" s="141"/>
      <c r="K246" s="400" t="s">
        <v>435</v>
      </c>
      <c r="L246" s="177"/>
      <c r="M246" s="138"/>
      <c r="N246" s="361"/>
      <c r="S246" s="379"/>
    </row>
    <row r="247" spans="1:19" s="231" customFormat="1" x14ac:dyDescent="0.2">
      <c r="A247" s="307"/>
      <c r="B247" s="307"/>
      <c r="C247" s="362"/>
      <c r="D247" s="307"/>
      <c r="E247" s="141"/>
      <c r="F247" s="42" t="s">
        <v>262</v>
      </c>
      <c r="G247" s="169"/>
      <c r="H247" s="141"/>
      <c r="I247" s="158"/>
      <c r="J247" s="141"/>
      <c r="K247" s="400" t="s">
        <v>437</v>
      </c>
      <c r="L247" s="177"/>
      <c r="M247" s="138"/>
      <c r="N247" s="361"/>
      <c r="S247" s="379"/>
    </row>
    <row r="248" spans="1:19" s="231" customFormat="1" x14ac:dyDescent="0.2">
      <c r="A248" s="307"/>
      <c r="B248" s="307"/>
      <c r="C248" s="362"/>
      <c r="D248" s="307"/>
      <c r="E248" s="141"/>
      <c r="F248" s="42" t="s">
        <v>907</v>
      </c>
      <c r="G248" s="169"/>
      <c r="H248" s="141"/>
      <c r="I248" s="158"/>
      <c r="J248" s="141"/>
      <c r="K248" s="400" t="s">
        <v>438</v>
      </c>
      <c r="L248" s="177"/>
      <c r="M248" s="138"/>
      <c r="N248" s="361"/>
      <c r="S248" s="379"/>
    </row>
    <row r="249" spans="1:19" s="231" customFormat="1" ht="24" x14ac:dyDescent="0.2">
      <c r="A249" s="307"/>
      <c r="B249" s="307"/>
      <c r="C249" s="362"/>
      <c r="D249" s="307"/>
      <c r="E249" s="141"/>
      <c r="F249" s="42" t="s">
        <v>908</v>
      </c>
      <c r="G249" s="169"/>
      <c r="H249" s="141"/>
      <c r="I249" s="158"/>
      <c r="J249" s="141"/>
      <c r="K249" s="400" t="s">
        <v>441</v>
      </c>
      <c r="L249" s="177"/>
      <c r="M249" s="138"/>
      <c r="N249" s="361"/>
      <c r="S249" s="379"/>
    </row>
    <row r="250" spans="1:19" s="231" customFormat="1" ht="24" x14ac:dyDescent="0.2">
      <c r="A250" s="307"/>
      <c r="B250" s="307"/>
      <c r="C250" s="362"/>
      <c r="D250" s="307"/>
      <c r="E250" s="142"/>
      <c r="F250" s="42" t="s">
        <v>909</v>
      </c>
      <c r="G250" s="170"/>
      <c r="H250" s="142"/>
      <c r="I250" s="159"/>
      <c r="J250" s="142"/>
      <c r="K250" s="400" t="s">
        <v>442</v>
      </c>
      <c r="L250" s="178"/>
      <c r="M250" s="139"/>
      <c r="N250" s="361"/>
      <c r="S250" s="379"/>
    </row>
    <row r="251" spans="1:19" s="231" customFormat="1" ht="24" x14ac:dyDescent="0.2">
      <c r="A251" s="307"/>
      <c r="B251" s="307"/>
      <c r="C251" s="362"/>
      <c r="D251" s="307"/>
      <c r="E251" s="126" t="s">
        <v>213</v>
      </c>
      <c r="F251" s="42" t="s">
        <v>216</v>
      </c>
      <c r="G251" s="168" t="s">
        <v>120</v>
      </c>
      <c r="H251" s="126" t="s">
        <v>926</v>
      </c>
      <c r="I251" s="157">
        <v>1</v>
      </c>
      <c r="J251" s="126" t="s">
        <v>248</v>
      </c>
      <c r="K251" s="400" t="s">
        <v>443</v>
      </c>
      <c r="L251" s="176">
        <v>1200000</v>
      </c>
      <c r="M251" s="137" t="s">
        <v>938</v>
      </c>
      <c r="N251" s="361"/>
      <c r="S251" s="379"/>
    </row>
    <row r="252" spans="1:19" s="231" customFormat="1" ht="46.5" customHeight="1" x14ac:dyDescent="0.2">
      <c r="A252" s="307"/>
      <c r="B252" s="307"/>
      <c r="C252" s="362"/>
      <c r="D252" s="307"/>
      <c r="E252" s="127"/>
      <c r="F252" s="42" t="s">
        <v>223</v>
      </c>
      <c r="G252" s="169"/>
      <c r="H252" s="127"/>
      <c r="I252" s="158"/>
      <c r="J252" s="127"/>
      <c r="K252" s="404" t="s">
        <v>440</v>
      </c>
      <c r="L252" s="177"/>
      <c r="M252" s="138"/>
      <c r="N252" s="361"/>
      <c r="S252" s="379"/>
    </row>
    <row r="253" spans="1:19" s="231" customFormat="1" ht="25.5" customHeight="1" x14ac:dyDescent="0.2">
      <c r="A253" s="307"/>
      <c r="B253" s="307"/>
      <c r="C253" s="362"/>
      <c r="D253" s="307"/>
      <c r="E253" s="127"/>
      <c r="F253" s="43" t="s">
        <v>217</v>
      </c>
      <c r="G253" s="169"/>
      <c r="H253" s="127"/>
      <c r="I253" s="158"/>
      <c r="J253" s="127"/>
      <c r="K253" s="400" t="s">
        <v>441</v>
      </c>
      <c r="L253" s="177"/>
      <c r="M253" s="138"/>
      <c r="N253" s="361"/>
      <c r="S253" s="379"/>
    </row>
    <row r="254" spans="1:19" s="231" customFormat="1" ht="24" x14ac:dyDescent="0.2">
      <c r="A254" s="307"/>
      <c r="B254" s="307"/>
      <c r="C254" s="362"/>
      <c r="D254" s="307"/>
      <c r="E254" s="127"/>
      <c r="F254" s="43" t="s">
        <v>218</v>
      </c>
      <c r="G254" s="169"/>
      <c r="H254" s="127"/>
      <c r="I254" s="158"/>
      <c r="J254" s="127"/>
      <c r="K254" s="400" t="s">
        <v>442</v>
      </c>
      <c r="L254" s="177"/>
      <c r="M254" s="139"/>
      <c r="N254" s="361"/>
      <c r="S254" s="379"/>
    </row>
    <row r="255" spans="1:19" s="231" customFormat="1" ht="24" x14ac:dyDescent="0.2">
      <c r="A255" s="307"/>
      <c r="B255" s="307"/>
      <c r="C255" s="362"/>
      <c r="D255" s="307"/>
      <c r="E255" s="126" t="s">
        <v>913</v>
      </c>
      <c r="F255" s="43" t="s">
        <v>216</v>
      </c>
      <c r="G255" s="168" t="s">
        <v>921</v>
      </c>
      <c r="H255" s="126" t="s">
        <v>926</v>
      </c>
      <c r="I255" s="157">
        <v>1</v>
      </c>
      <c r="J255" s="140" t="s">
        <v>249</v>
      </c>
      <c r="K255" s="400" t="s">
        <v>443</v>
      </c>
      <c r="L255" s="176">
        <v>2500000</v>
      </c>
      <c r="M255" s="137" t="s">
        <v>938</v>
      </c>
      <c r="N255" s="361"/>
      <c r="S255" s="379"/>
    </row>
    <row r="256" spans="1:19" s="231" customFormat="1" ht="12" customHeight="1" x14ac:dyDescent="0.2">
      <c r="A256" s="307"/>
      <c r="B256" s="307"/>
      <c r="C256" s="362"/>
      <c r="D256" s="307"/>
      <c r="E256" s="127"/>
      <c r="F256" s="43" t="s">
        <v>223</v>
      </c>
      <c r="G256" s="169"/>
      <c r="H256" s="127"/>
      <c r="I256" s="158"/>
      <c r="J256" s="141"/>
      <c r="K256" s="400" t="s">
        <v>439</v>
      </c>
      <c r="L256" s="177"/>
      <c r="M256" s="138"/>
      <c r="N256" s="361"/>
      <c r="S256" s="379"/>
    </row>
    <row r="257" spans="1:19" s="231" customFormat="1" x14ac:dyDescent="0.2">
      <c r="A257" s="307"/>
      <c r="B257" s="307"/>
      <c r="C257" s="362"/>
      <c r="D257" s="307"/>
      <c r="E257" s="127"/>
      <c r="F257" s="43" t="s">
        <v>217</v>
      </c>
      <c r="G257" s="169"/>
      <c r="H257" s="127"/>
      <c r="I257" s="158"/>
      <c r="J257" s="141"/>
      <c r="K257" s="400" t="s">
        <v>444</v>
      </c>
      <c r="L257" s="177"/>
      <c r="M257" s="138"/>
      <c r="N257" s="361"/>
      <c r="S257" s="379"/>
    </row>
    <row r="258" spans="1:19" s="231" customFormat="1" ht="12" customHeight="1" x14ac:dyDescent="0.2">
      <c r="A258" s="307"/>
      <c r="B258" s="307"/>
      <c r="C258" s="362"/>
      <c r="D258" s="307"/>
      <c r="E258" s="128"/>
      <c r="F258" s="43" t="s">
        <v>218</v>
      </c>
      <c r="G258" s="170"/>
      <c r="H258" s="128"/>
      <c r="I258" s="159"/>
      <c r="J258" s="142"/>
      <c r="K258" s="400" t="s">
        <v>445</v>
      </c>
      <c r="L258" s="178"/>
      <c r="M258" s="139"/>
      <c r="N258" s="361"/>
      <c r="S258" s="379"/>
    </row>
    <row r="259" spans="1:19" s="231" customFormat="1" ht="25.5" customHeight="1" x14ac:dyDescent="0.2">
      <c r="A259" s="307"/>
      <c r="B259" s="307"/>
      <c r="C259" s="362"/>
      <c r="D259" s="307"/>
      <c r="E259" s="126" t="s">
        <v>914</v>
      </c>
      <c r="F259" s="42" t="s">
        <v>216</v>
      </c>
      <c r="G259" s="168" t="s">
        <v>922</v>
      </c>
      <c r="H259" s="126" t="s">
        <v>926</v>
      </c>
      <c r="I259" s="157">
        <v>1</v>
      </c>
      <c r="J259" s="140" t="s">
        <v>249</v>
      </c>
      <c r="K259" s="400" t="s">
        <v>446</v>
      </c>
      <c r="L259" s="176">
        <v>90000</v>
      </c>
      <c r="M259" s="137" t="s">
        <v>939</v>
      </c>
      <c r="N259" s="361"/>
      <c r="S259" s="379"/>
    </row>
    <row r="260" spans="1:19" s="231" customFormat="1" x14ac:dyDescent="0.2">
      <c r="A260" s="307"/>
      <c r="B260" s="307"/>
      <c r="C260" s="362"/>
      <c r="D260" s="307"/>
      <c r="E260" s="127"/>
      <c r="F260" s="42" t="s">
        <v>223</v>
      </c>
      <c r="G260" s="169"/>
      <c r="H260" s="127"/>
      <c r="I260" s="158"/>
      <c r="J260" s="141"/>
      <c r="K260" s="400" t="s">
        <v>447</v>
      </c>
      <c r="L260" s="177"/>
      <c r="M260" s="138"/>
      <c r="N260" s="361"/>
      <c r="S260" s="379"/>
    </row>
    <row r="261" spans="1:19" s="231" customFormat="1" x14ac:dyDescent="0.2">
      <c r="A261" s="307"/>
      <c r="B261" s="307"/>
      <c r="C261" s="362"/>
      <c r="D261" s="307"/>
      <c r="E261" s="127"/>
      <c r="F261" s="42" t="s">
        <v>217</v>
      </c>
      <c r="G261" s="169"/>
      <c r="H261" s="127"/>
      <c r="I261" s="158"/>
      <c r="J261" s="141"/>
      <c r="K261" s="400" t="s">
        <v>429</v>
      </c>
      <c r="L261" s="177"/>
      <c r="M261" s="138"/>
      <c r="N261" s="361"/>
      <c r="S261" s="379"/>
    </row>
    <row r="262" spans="1:19" s="231" customFormat="1" ht="24" x14ac:dyDescent="0.2">
      <c r="A262" s="307"/>
      <c r="B262" s="307"/>
      <c r="C262" s="362"/>
      <c r="D262" s="307"/>
      <c r="E262" s="128"/>
      <c r="F262" s="42" t="s">
        <v>218</v>
      </c>
      <c r="G262" s="170"/>
      <c r="H262" s="128"/>
      <c r="I262" s="159"/>
      <c r="J262" s="142"/>
      <c r="K262" s="400"/>
      <c r="L262" s="178"/>
      <c r="M262" s="139"/>
      <c r="N262" s="361"/>
      <c r="S262" s="379"/>
    </row>
    <row r="263" spans="1:19" s="231" customFormat="1" ht="24" x14ac:dyDescent="0.2">
      <c r="A263" s="307"/>
      <c r="B263" s="307"/>
      <c r="C263" s="362"/>
      <c r="D263" s="307"/>
      <c r="E263" s="140" t="s">
        <v>915</v>
      </c>
      <c r="F263" s="42" t="s">
        <v>216</v>
      </c>
      <c r="G263" s="168" t="s">
        <v>921</v>
      </c>
      <c r="H263" s="140" t="s">
        <v>927</v>
      </c>
      <c r="I263" s="157">
        <v>1</v>
      </c>
      <c r="J263" s="140" t="s">
        <v>249</v>
      </c>
      <c r="K263" s="400"/>
      <c r="L263" s="176">
        <v>120000</v>
      </c>
      <c r="M263" s="137" t="s">
        <v>937</v>
      </c>
      <c r="N263" s="361"/>
      <c r="S263" s="379"/>
    </row>
    <row r="264" spans="1:19" s="231" customFormat="1" x14ac:dyDescent="0.2">
      <c r="A264" s="307"/>
      <c r="B264" s="307"/>
      <c r="C264" s="362"/>
      <c r="D264" s="307"/>
      <c r="E264" s="141"/>
      <c r="F264" s="42" t="s">
        <v>223</v>
      </c>
      <c r="G264" s="169"/>
      <c r="H264" s="141"/>
      <c r="I264" s="158"/>
      <c r="J264" s="141"/>
      <c r="K264" s="400"/>
      <c r="L264" s="177"/>
      <c r="M264" s="138"/>
      <c r="N264" s="361"/>
      <c r="S264" s="379"/>
    </row>
    <row r="265" spans="1:19" s="231" customFormat="1" x14ac:dyDescent="0.2">
      <c r="A265" s="307"/>
      <c r="B265" s="307"/>
      <c r="C265" s="362"/>
      <c r="D265" s="307"/>
      <c r="E265" s="141"/>
      <c r="F265" s="42" t="s">
        <v>217</v>
      </c>
      <c r="G265" s="169"/>
      <c r="H265" s="141"/>
      <c r="I265" s="158"/>
      <c r="J265" s="141"/>
      <c r="K265" s="400"/>
      <c r="L265" s="177"/>
      <c r="M265" s="138"/>
      <c r="N265" s="361"/>
      <c r="S265" s="379"/>
    </row>
    <row r="266" spans="1:19" s="231" customFormat="1" ht="24" x14ac:dyDescent="0.2">
      <c r="A266" s="307"/>
      <c r="B266" s="307"/>
      <c r="C266" s="362"/>
      <c r="D266" s="307"/>
      <c r="E266" s="142"/>
      <c r="F266" s="42" t="s">
        <v>218</v>
      </c>
      <c r="G266" s="170"/>
      <c r="H266" s="142"/>
      <c r="I266" s="159"/>
      <c r="J266" s="142"/>
      <c r="K266" s="400"/>
      <c r="L266" s="178"/>
      <c r="M266" s="139"/>
      <c r="N266" s="361"/>
      <c r="S266" s="379"/>
    </row>
    <row r="267" spans="1:19" s="231" customFormat="1" x14ac:dyDescent="0.2">
      <c r="A267" s="307"/>
      <c r="B267" s="307"/>
      <c r="C267" s="362"/>
      <c r="D267" s="307"/>
      <c r="E267" s="126" t="s">
        <v>916</v>
      </c>
      <c r="F267" s="42" t="s">
        <v>260</v>
      </c>
      <c r="G267" s="168" t="s">
        <v>923</v>
      </c>
      <c r="H267" s="126" t="s">
        <v>928</v>
      </c>
      <c r="I267" s="157">
        <v>1</v>
      </c>
      <c r="J267" s="140" t="s">
        <v>934</v>
      </c>
      <c r="K267" s="400"/>
      <c r="L267" s="176">
        <v>1000000</v>
      </c>
      <c r="M267" s="137" t="s">
        <v>939</v>
      </c>
      <c r="N267" s="361"/>
      <c r="S267" s="379"/>
    </row>
    <row r="268" spans="1:19" s="231" customFormat="1" ht="24" x14ac:dyDescent="0.2">
      <c r="A268" s="307"/>
      <c r="B268" s="307"/>
      <c r="C268" s="362"/>
      <c r="D268" s="307"/>
      <c r="E268" s="127"/>
      <c r="F268" s="42" t="s">
        <v>261</v>
      </c>
      <c r="G268" s="169"/>
      <c r="H268" s="127"/>
      <c r="I268" s="158"/>
      <c r="J268" s="141"/>
      <c r="K268" s="400"/>
      <c r="L268" s="177"/>
      <c r="M268" s="138"/>
      <c r="N268" s="361"/>
      <c r="S268" s="379"/>
    </row>
    <row r="269" spans="1:19" s="231" customFormat="1" x14ac:dyDescent="0.2">
      <c r="A269" s="307"/>
      <c r="B269" s="307"/>
      <c r="C269" s="362"/>
      <c r="D269" s="307"/>
      <c r="E269" s="127"/>
      <c r="F269" s="42" t="s">
        <v>262</v>
      </c>
      <c r="G269" s="169"/>
      <c r="H269" s="127"/>
      <c r="I269" s="158"/>
      <c r="J269" s="141"/>
      <c r="K269" s="400"/>
      <c r="L269" s="177"/>
      <c r="M269" s="138"/>
      <c r="N269" s="361"/>
      <c r="S269" s="379"/>
    </row>
    <row r="270" spans="1:19" s="231" customFormat="1" x14ac:dyDescent="0.2">
      <c r="A270" s="307"/>
      <c r="B270" s="307"/>
      <c r="C270" s="362"/>
      <c r="D270" s="307"/>
      <c r="E270" s="127"/>
      <c r="F270" s="42" t="s">
        <v>907</v>
      </c>
      <c r="G270" s="169"/>
      <c r="H270" s="127"/>
      <c r="I270" s="158"/>
      <c r="J270" s="141"/>
      <c r="K270" s="400"/>
      <c r="L270" s="177"/>
      <c r="M270" s="138"/>
      <c r="N270" s="361"/>
      <c r="S270" s="379"/>
    </row>
    <row r="271" spans="1:19" s="231" customFormat="1" x14ac:dyDescent="0.2">
      <c r="A271" s="307"/>
      <c r="B271" s="307"/>
      <c r="C271" s="362"/>
      <c r="D271" s="307"/>
      <c r="E271" s="127"/>
      <c r="F271" s="42" t="s">
        <v>908</v>
      </c>
      <c r="G271" s="169"/>
      <c r="H271" s="127"/>
      <c r="I271" s="158"/>
      <c r="J271" s="141"/>
      <c r="K271" s="400"/>
      <c r="L271" s="177"/>
      <c r="M271" s="138"/>
      <c r="N271" s="361"/>
      <c r="S271" s="379"/>
    </row>
    <row r="272" spans="1:19" s="231" customFormat="1" x14ac:dyDescent="0.2">
      <c r="A272" s="307"/>
      <c r="B272" s="307"/>
      <c r="C272" s="362"/>
      <c r="D272" s="307"/>
      <c r="E272" s="128"/>
      <c r="F272" s="42" t="s">
        <v>909</v>
      </c>
      <c r="G272" s="170"/>
      <c r="H272" s="128"/>
      <c r="I272" s="159"/>
      <c r="J272" s="142"/>
      <c r="K272" s="400"/>
      <c r="L272" s="178"/>
      <c r="M272" s="139"/>
      <c r="N272" s="361"/>
      <c r="S272" s="379"/>
    </row>
    <row r="273" spans="1:19" s="231" customFormat="1" x14ac:dyDescent="0.2">
      <c r="A273" s="307"/>
      <c r="B273" s="307"/>
      <c r="C273" s="362"/>
      <c r="D273" s="307"/>
      <c r="E273" s="126" t="s">
        <v>214</v>
      </c>
      <c r="F273" s="43" t="s">
        <v>224</v>
      </c>
      <c r="G273" s="168" t="s">
        <v>121</v>
      </c>
      <c r="H273" s="126" t="s">
        <v>929</v>
      </c>
      <c r="I273" s="157">
        <v>1</v>
      </c>
      <c r="J273" s="199" t="s">
        <v>250</v>
      </c>
      <c r="K273" s="400"/>
      <c r="L273" s="176">
        <v>0</v>
      </c>
      <c r="M273" s="137" t="s">
        <v>936</v>
      </c>
      <c r="N273" s="361"/>
      <c r="S273" s="379"/>
    </row>
    <row r="274" spans="1:19" s="231" customFormat="1" ht="36" x14ac:dyDescent="0.2">
      <c r="A274" s="307"/>
      <c r="B274" s="307"/>
      <c r="C274" s="362"/>
      <c r="D274" s="307"/>
      <c r="E274" s="127"/>
      <c r="F274" s="43" t="s">
        <v>225</v>
      </c>
      <c r="G274" s="169"/>
      <c r="H274" s="127"/>
      <c r="I274" s="158"/>
      <c r="J274" s="200"/>
      <c r="K274" s="400"/>
      <c r="L274" s="177"/>
      <c r="M274" s="138"/>
      <c r="N274" s="361"/>
      <c r="S274" s="379"/>
    </row>
    <row r="275" spans="1:19" s="231" customFormat="1" x14ac:dyDescent="0.2">
      <c r="A275" s="307"/>
      <c r="B275" s="307"/>
      <c r="C275" s="362"/>
      <c r="D275" s="307"/>
      <c r="E275" s="128"/>
      <c r="F275" s="43" t="s">
        <v>226</v>
      </c>
      <c r="G275" s="170"/>
      <c r="H275" s="128"/>
      <c r="I275" s="159"/>
      <c r="J275" s="201"/>
      <c r="K275" s="400"/>
      <c r="L275" s="178"/>
      <c r="M275" s="139"/>
      <c r="N275" s="361"/>
      <c r="S275" s="379"/>
    </row>
    <row r="276" spans="1:19" s="231" customFormat="1" x14ac:dyDescent="0.2">
      <c r="A276" s="307"/>
      <c r="B276" s="307"/>
      <c r="C276" s="362"/>
      <c r="D276" s="307"/>
      <c r="E276" s="126" t="s">
        <v>917</v>
      </c>
      <c r="F276" s="42" t="s">
        <v>219</v>
      </c>
      <c r="G276" s="168" t="s">
        <v>119</v>
      </c>
      <c r="H276" s="140" t="s">
        <v>930</v>
      </c>
      <c r="I276" s="157">
        <v>1</v>
      </c>
      <c r="J276" s="140" t="s">
        <v>935</v>
      </c>
      <c r="K276" s="400"/>
      <c r="L276" s="176">
        <v>0</v>
      </c>
      <c r="M276" s="137" t="s">
        <v>940</v>
      </c>
      <c r="N276" s="361"/>
      <c r="S276" s="379"/>
    </row>
    <row r="277" spans="1:19" s="231" customFormat="1" x14ac:dyDescent="0.2">
      <c r="A277" s="307"/>
      <c r="B277" s="307"/>
      <c r="C277" s="362"/>
      <c r="D277" s="307"/>
      <c r="E277" s="127"/>
      <c r="F277" s="42" t="s">
        <v>220</v>
      </c>
      <c r="G277" s="169"/>
      <c r="H277" s="141"/>
      <c r="I277" s="158"/>
      <c r="J277" s="141"/>
      <c r="K277" s="400"/>
      <c r="L277" s="177"/>
      <c r="M277" s="138"/>
      <c r="N277" s="361"/>
      <c r="S277" s="379"/>
    </row>
    <row r="278" spans="1:19" s="231" customFormat="1" x14ac:dyDescent="0.2">
      <c r="A278" s="307"/>
      <c r="B278" s="307"/>
      <c r="C278" s="362"/>
      <c r="D278" s="307"/>
      <c r="E278" s="127"/>
      <c r="F278" s="42" t="s">
        <v>221</v>
      </c>
      <c r="G278" s="169"/>
      <c r="H278" s="141"/>
      <c r="I278" s="158"/>
      <c r="J278" s="141"/>
      <c r="K278" s="400"/>
      <c r="L278" s="177"/>
      <c r="M278" s="138"/>
      <c r="N278" s="361"/>
      <c r="S278" s="379"/>
    </row>
    <row r="279" spans="1:19" s="231" customFormat="1" x14ac:dyDescent="0.2">
      <c r="A279" s="307"/>
      <c r="B279" s="307"/>
      <c r="C279" s="362"/>
      <c r="D279" s="307"/>
      <c r="E279" s="128"/>
      <c r="F279" s="44" t="s">
        <v>222</v>
      </c>
      <c r="G279" s="170"/>
      <c r="H279" s="142"/>
      <c r="I279" s="159"/>
      <c r="J279" s="142"/>
      <c r="K279" s="400"/>
      <c r="L279" s="178"/>
      <c r="M279" s="139"/>
      <c r="N279" s="361"/>
      <c r="S279" s="379"/>
    </row>
    <row r="280" spans="1:19" s="231" customFormat="1" ht="24" x14ac:dyDescent="0.2">
      <c r="A280" s="307"/>
      <c r="B280" s="307"/>
      <c r="C280" s="362"/>
      <c r="D280" s="307"/>
      <c r="E280" s="167" t="s">
        <v>215</v>
      </c>
      <c r="F280" s="42" t="s">
        <v>918</v>
      </c>
      <c r="G280" s="168" t="s">
        <v>118</v>
      </c>
      <c r="H280" s="126" t="s">
        <v>931</v>
      </c>
      <c r="I280" s="157">
        <v>1</v>
      </c>
      <c r="J280" s="126" t="s">
        <v>933</v>
      </c>
      <c r="K280" s="400"/>
      <c r="L280" s="176">
        <v>0</v>
      </c>
      <c r="M280" s="137" t="s">
        <v>941</v>
      </c>
      <c r="N280" s="361"/>
      <c r="S280" s="379"/>
    </row>
    <row r="281" spans="1:19" s="231" customFormat="1" x14ac:dyDescent="0.2">
      <c r="A281" s="307"/>
      <c r="B281" s="307"/>
      <c r="C281" s="362"/>
      <c r="D281" s="307"/>
      <c r="E281" s="167"/>
      <c r="F281" s="42" t="s">
        <v>919</v>
      </c>
      <c r="G281" s="169"/>
      <c r="H281" s="127"/>
      <c r="I281" s="158"/>
      <c r="J281" s="127"/>
      <c r="K281" s="400"/>
      <c r="L281" s="177"/>
      <c r="M281" s="138"/>
      <c r="N281" s="361"/>
      <c r="S281" s="379"/>
    </row>
    <row r="282" spans="1:19" s="231" customFormat="1" x14ac:dyDescent="0.2">
      <c r="A282" s="307"/>
      <c r="B282" s="307"/>
      <c r="C282" s="362"/>
      <c r="D282" s="307"/>
      <c r="E282" s="167"/>
      <c r="F282" s="42" t="s">
        <v>920</v>
      </c>
      <c r="G282" s="170"/>
      <c r="H282" s="128"/>
      <c r="I282" s="159"/>
      <c r="J282" s="128"/>
      <c r="K282" s="400"/>
      <c r="L282" s="178"/>
      <c r="M282" s="139"/>
      <c r="N282" s="361"/>
      <c r="S282" s="379"/>
    </row>
    <row r="283" spans="1:19" s="231" customFormat="1" x14ac:dyDescent="0.2">
      <c r="A283" s="333"/>
      <c r="B283" s="333"/>
      <c r="C283" s="333"/>
      <c r="D283" s="333"/>
      <c r="E283" s="305"/>
      <c r="F283" s="305"/>
      <c r="G283" s="373"/>
      <c r="H283" s="348"/>
      <c r="I283" s="357"/>
      <c r="J283" s="374"/>
      <c r="K283" s="374"/>
      <c r="L283" s="374"/>
      <c r="M283" s="376"/>
      <c r="N283" s="361"/>
      <c r="S283" s="232"/>
    </row>
    <row r="284" spans="1:19" s="231" customFormat="1" ht="21" customHeight="1" x14ac:dyDescent="0.2">
      <c r="A284" s="255" t="s">
        <v>286</v>
      </c>
      <c r="B284" s="255" t="s">
        <v>285</v>
      </c>
      <c r="C284" s="256" t="s">
        <v>689</v>
      </c>
      <c r="D284" s="255" t="s">
        <v>284</v>
      </c>
      <c r="E284" s="319" t="s">
        <v>319</v>
      </c>
      <c r="F284" s="3" t="s">
        <v>320</v>
      </c>
      <c r="G284" s="338" t="s">
        <v>118</v>
      </c>
      <c r="H284" s="319" t="s">
        <v>528</v>
      </c>
      <c r="I284" s="405">
        <v>25500</v>
      </c>
      <c r="J284" s="106" t="s">
        <v>335</v>
      </c>
      <c r="K284" s="51" t="s">
        <v>449</v>
      </c>
      <c r="L284" s="190">
        <v>0</v>
      </c>
      <c r="M284" s="137" t="s">
        <v>334</v>
      </c>
      <c r="N284" s="361"/>
      <c r="S284" s="379"/>
    </row>
    <row r="285" spans="1:19" s="231" customFormat="1" x14ac:dyDescent="0.2">
      <c r="A285" s="255"/>
      <c r="B285" s="255"/>
      <c r="C285" s="261"/>
      <c r="D285" s="255"/>
      <c r="E285" s="320"/>
      <c r="F285" s="3" t="s">
        <v>321</v>
      </c>
      <c r="G285" s="163"/>
      <c r="H285" s="320"/>
      <c r="I285" s="95"/>
      <c r="J285" s="107"/>
      <c r="K285" s="51" t="s">
        <v>392</v>
      </c>
      <c r="L285" s="191"/>
      <c r="M285" s="138"/>
      <c r="N285" s="361"/>
      <c r="S285" s="379"/>
    </row>
    <row r="286" spans="1:19" s="231" customFormat="1" ht="24" x14ac:dyDescent="0.2">
      <c r="A286" s="255"/>
      <c r="B286" s="255"/>
      <c r="C286" s="261"/>
      <c r="D286" s="255"/>
      <c r="E286" s="321"/>
      <c r="F286" s="3" t="s">
        <v>322</v>
      </c>
      <c r="G286" s="164"/>
      <c r="H286" s="321"/>
      <c r="I286" s="95"/>
      <c r="J286" s="387"/>
      <c r="K286" s="51" t="s">
        <v>393</v>
      </c>
      <c r="L286" s="192"/>
      <c r="M286" s="138"/>
      <c r="N286" s="361"/>
      <c r="S286" s="379"/>
    </row>
    <row r="287" spans="1:19" s="231" customFormat="1" x14ac:dyDescent="0.2">
      <c r="A287" s="255"/>
      <c r="B287" s="255"/>
      <c r="C287" s="261"/>
      <c r="D287" s="255"/>
      <c r="E287" s="319" t="s">
        <v>323</v>
      </c>
      <c r="F287" s="3" t="s">
        <v>324</v>
      </c>
      <c r="G287" s="338" t="s">
        <v>118</v>
      </c>
      <c r="H287" s="319" t="s">
        <v>527</v>
      </c>
      <c r="I287" s="258">
        <v>250</v>
      </c>
      <c r="J287" s="103" t="s">
        <v>526</v>
      </c>
      <c r="K287" s="182" t="s">
        <v>706</v>
      </c>
      <c r="L287" s="378">
        <v>0</v>
      </c>
      <c r="M287" s="138"/>
      <c r="N287" s="361"/>
      <c r="S287" s="379"/>
    </row>
    <row r="288" spans="1:19" s="231" customFormat="1" x14ac:dyDescent="0.2">
      <c r="A288" s="255"/>
      <c r="B288" s="255"/>
      <c r="C288" s="261"/>
      <c r="D288" s="255"/>
      <c r="E288" s="320"/>
      <c r="F288" s="3" t="s">
        <v>325</v>
      </c>
      <c r="G288" s="163"/>
      <c r="H288" s="320"/>
      <c r="I288" s="101"/>
      <c r="J288" s="104"/>
      <c r="K288" s="183"/>
      <c r="L288" s="381"/>
      <c r="M288" s="138"/>
      <c r="N288" s="361"/>
      <c r="S288" s="379"/>
    </row>
    <row r="289" spans="1:19" s="231" customFormat="1" x14ac:dyDescent="0.2">
      <c r="A289" s="255"/>
      <c r="B289" s="255"/>
      <c r="C289" s="261"/>
      <c r="D289" s="255"/>
      <c r="E289" s="321"/>
      <c r="F289" s="3" t="s">
        <v>326</v>
      </c>
      <c r="G289" s="164"/>
      <c r="H289" s="321"/>
      <c r="I289" s="102"/>
      <c r="J289" s="105"/>
      <c r="K289" s="264"/>
      <c r="L289" s="383"/>
      <c r="M289" s="138"/>
      <c r="N289" s="361"/>
      <c r="S289" s="379"/>
    </row>
    <row r="290" spans="1:19" s="231" customFormat="1" ht="24" x14ac:dyDescent="0.2">
      <c r="A290" s="255"/>
      <c r="B290" s="255"/>
      <c r="C290" s="261"/>
      <c r="D290" s="255"/>
      <c r="E290" s="319" t="s">
        <v>327</v>
      </c>
      <c r="F290" s="4" t="s">
        <v>328</v>
      </c>
      <c r="G290" s="338" t="s">
        <v>118</v>
      </c>
      <c r="H290" s="319" t="s">
        <v>525</v>
      </c>
      <c r="I290" s="95">
        <v>1</v>
      </c>
      <c r="J290" s="103" t="s">
        <v>705</v>
      </c>
      <c r="K290" s="51" t="s">
        <v>707</v>
      </c>
      <c r="L290" s="108">
        <v>20000</v>
      </c>
      <c r="M290" s="138"/>
      <c r="N290" s="361"/>
      <c r="S290" s="379"/>
    </row>
    <row r="291" spans="1:19" s="231" customFormat="1" ht="18" customHeight="1" x14ac:dyDescent="0.2">
      <c r="A291" s="255"/>
      <c r="B291" s="255"/>
      <c r="C291" s="261"/>
      <c r="D291" s="255"/>
      <c r="E291" s="320"/>
      <c r="F291" s="4" t="s">
        <v>329</v>
      </c>
      <c r="G291" s="163"/>
      <c r="H291" s="320"/>
      <c r="I291" s="95"/>
      <c r="J291" s="104"/>
      <c r="K291" s="51" t="s">
        <v>708</v>
      </c>
      <c r="L291" s="108"/>
      <c r="M291" s="138"/>
      <c r="N291" s="361"/>
      <c r="S291" s="379"/>
    </row>
    <row r="292" spans="1:19" s="231" customFormat="1" ht="24" x14ac:dyDescent="0.2">
      <c r="A292" s="255"/>
      <c r="B292" s="255"/>
      <c r="C292" s="261"/>
      <c r="D292" s="255"/>
      <c r="E292" s="321"/>
      <c r="F292" s="4" t="s">
        <v>330</v>
      </c>
      <c r="G292" s="164"/>
      <c r="H292" s="321"/>
      <c r="I292" s="95"/>
      <c r="J292" s="105"/>
      <c r="K292" s="51" t="s">
        <v>709</v>
      </c>
      <c r="L292" s="108"/>
      <c r="M292" s="138"/>
      <c r="N292" s="361"/>
      <c r="S292" s="379"/>
    </row>
    <row r="293" spans="1:19" s="231" customFormat="1" x14ac:dyDescent="0.2">
      <c r="A293" s="255"/>
      <c r="B293" s="255"/>
      <c r="C293" s="261"/>
      <c r="D293" s="255"/>
      <c r="E293" s="319" t="s">
        <v>331</v>
      </c>
      <c r="F293" s="4" t="s">
        <v>332</v>
      </c>
      <c r="G293" s="338" t="s">
        <v>715</v>
      </c>
      <c r="H293" s="319" t="s">
        <v>524</v>
      </c>
      <c r="I293" s="258">
        <v>160</v>
      </c>
      <c r="J293" s="103" t="s">
        <v>336</v>
      </c>
      <c r="K293" s="51" t="s">
        <v>711</v>
      </c>
      <c r="L293" s="381">
        <v>110000</v>
      </c>
      <c r="M293" s="138"/>
      <c r="N293" s="361"/>
      <c r="S293" s="379"/>
    </row>
    <row r="294" spans="1:19" s="231" customFormat="1" ht="24" x14ac:dyDescent="0.2">
      <c r="A294" s="255"/>
      <c r="B294" s="255"/>
      <c r="C294" s="261"/>
      <c r="D294" s="255"/>
      <c r="E294" s="320"/>
      <c r="F294" s="4" t="s">
        <v>710</v>
      </c>
      <c r="G294" s="163"/>
      <c r="H294" s="320"/>
      <c r="I294" s="101"/>
      <c r="J294" s="104"/>
      <c r="K294" s="51" t="s">
        <v>712</v>
      </c>
      <c r="L294" s="381"/>
      <c r="M294" s="138"/>
      <c r="N294" s="361"/>
      <c r="S294" s="379"/>
    </row>
    <row r="295" spans="1:19" s="231" customFormat="1" ht="24" x14ac:dyDescent="0.2">
      <c r="A295" s="255"/>
      <c r="B295" s="255"/>
      <c r="C295" s="261"/>
      <c r="D295" s="255"/>
      <c r="E295" s="320"/>
      <c r="F295" s="4" t="s">
        <v>333</v>
      </c>
      <c r="G295" s="163"/>
      <c r="H295" s="320"/>
      <c r="I295" s="101"/>
      <c r="J295" s="104"/>
      <c r="K295" s="406" t="s">
        <v>713</v>
      </c>
      <c r="L295" s="381"/>
      <c r="M295" s="138"/>
      <c r="N295" s="361"/>
      <c r="S295" s="379"/>
    </row>
    <row r="296" spans="1:19" s="231" customFormat="1" ht="24" x14ac:dyDescent="0.2">
      <c r="A296" s="255"/>
      <c r="B296" s="255"/>
      <c r="C296" s="314"/>
      <c r="D296" s="255"/>
      <c r="E296" s="321"/>
      <c r="F296" s="4" t="s">
        <v>806</v>
      </c>
      <c r="G296" s="164"/>
      <c r="H296" s="321"/>
      <c r="I296" s="102"/>
      <c r="J296" s="105"/>
      <c r="K296" s="371" t="s">
        <v>714</v>
      </c>
      <c r="L296" s="381"/>
      <c r="M296" s="138"/>
      <c r="N296" s="361"/>
      <c r="S296" s="379"/>
    </row>
    <row r="297" spans="1:19" s="231" customFormat="1" x14ac:dyDescent="0.2">
      <c r="A297" s="407"/>
      <c r="B297" s="407"/>
      <c r="C297" s="407"/>
      <c r="D297" s="407"/>
      <c r="E297" s="350"/>
      <c r="F297" s="408"/>
      <c r="G297" s="409"/>
      <c r="H297" s="410"/>
      <c r="I297" s="357"/>
      <c r="J297" s="374"/>
      <c r="K297" s="411"/>
      <c r="L297" s="375"/>
      <c r="M297" s="305"/>
      <c r="N297" s="361"/>
      <c r="S297" s="379"/>
    </row>
    <row r="298" spans="1:19" s="231" customFormat="1" ht="11.25" customHeight="1" x14ac:dyDescent="0.2">
      <c r="A298" s="241" t="s">
        <v>642</v>
      </c>
      <c r="B298" s="242"/>
      <c r="C298" s="242"/>
      <c r="D298" s="242"/>
      <c r="E298" s="242"/>
      <c r="F298" s="242"/>
      <c r="G298" s="242"/>
      <c r="H298" s="242"/>
      <c r="I298" s="242"/>
      <c r="J298" s="242"/>
      <c r="K298" s="242"/>
      <c r="L298" s="242"/>
      <c r="M298" s="243"/>
      <c r="N298" s="361"/>
      <c r="S298" s="379"/>
    </row>
    <row r="299" spans="1:19" s="231" customFormat="1" ht="11.25" customHeight="1" x14ac:dyDescent="0.2">
      <c r="A299" s="244" t="s">
        <v>643</v>
      </c>
      <c r="B299" s="245"/>
      <c r="C299" s="245"/>
      <c r="D299" s="245"/>
      <c r="E299" s="245"/>
      <c r="F299" s="245"/>
      <c r="G299" s="245"/>
      <c r="H299" s="245"/>
      <c r="I299" s="245"/>
      <c r="J299" s="245"/>
      <c r="K299" s="245"/>
      <c r="L299" s="245"/>
      <c r="M299" s="246"/>
      <c r="N299" s="361"/>
      <c r="S299" s="379"/>
    </row>
    <row r="300" spans="1:19" s="231" customFormat="1" x14ac:dyDescent="0.2">
      <c r="A300" s="247" t="s">
        <v>644</v>
      </c>
      <c r="B300" s="248"/>
      <c r="C300" s="248"/>
      <c r="D300" s="248"/>
      <c r="E300" s="248"/>
      <c r="F300" s="248"/>
      <c r="G300" s="248"/>
      <c r="H300" s="248"/>
      <c r="I300" s="248"/>
      <c r="J300" s="248"/>
      <c r="K300" s="248"/>
      <c r="L300" s="248"/>
      <c r="M300" s="249"/>
      <c r="N300" s="361"/>
      <c r="S300" s="379"/>
    </row>
    <row r="301" spans="1:19" s="231" customFormat="1" x14ac:dyDescent="0.2">
      <c r="A301" s="247" t="s">
        <v>585</v>
      </c>
      <c r="B301" s="248"/>
      <c r="C301" s="248"/>
      <c r="D301" s="248"/>
      <c r="E301" s="248"/>
      <c r="F301" s="248"/>
      <c r="G301" s="248"/>
      <c r="H301" s="248"/>
      <c r="I301" s="248"/>
      <c r="J301" s="248"/>
      <c r="K301" s="248"/>
      <c r="L301" s="248"/>
      <c r="M301" s="249"/>
      <c r="N301" s="361"/>
      <c r="S301" s="379"/>
    </row>
    <row r="302" spans="1:19" s="231" customFormat="1" ht="24" x14ac:dyDescent="0.2">
      <c r="A302" s="324" t="s">
        <v>337</v>
      </c>
      <c r="B302" s="324" t="s">
        <v>338</v>
      </c>
      <c r="C302" s="412"/>
      <c r="D302" s="324" t="s">
        <v>339</v>
      </c>
      <c r="E302" s="319" t="s">
        <v>370</v>
      </c>
      <c r="F302" s="51" t="s">
        <v>362</v>
      </c>
      <c r="G302" s="95" t="s">
        <v>118</v>
      </c>
      <c r="H302" s="99" t="s">
        <v>520</v>
      </c>
      <c r="I302" s="95">
        <v>233</v>
      </c>
      <c r="J302" s="99" t="s">
        <v>522</v>
      </c>
      <c r="K302" s="325" t="s">
        <v>371</v>
      </c>
      <c r="L302" s="108">
        <v>0</v>
      </c>
      <c r="M302" s="413" t="s">
        <v>25</v>
      </c>
      <c r="N302" s="361"/>
      <c r="S302" s="379"/>
    </row>
    <row r="303" spans="1:19" s="231" customFormat="1" ht="35.25" customHeight="1" x14ac:dyDescent="0.2">
      <c r="A303" s="327"/>
      <c r="B303" s="327"/>
      <c r="C303" s="327" t="s">
        <v>693</v>
      </c>
      <c r="D303" s="327"/>
      <c r="E303" s="320"/>
      <c r="F303" s="265" t="s">
        <v>363</v>
      </c>
      <c r="G303" s="95"/>
      <c r="H303" s="99"/>
      <c r="I303" s="95"/>
      <c r="J303" s="99"/>
      <c r="K303" s="325"/>
      <c r="L303" s="108"/>
      <c r="M303" s="413"/>
      <c r="N303" s="361"/>
      <c r="S303" s="379"/>
    </row>
    <row r="304" spans="1:19" s="231" customFormat="1" ht="24" x14ac:dyDescent="0.2">
      <c r="A304" s="327"/>
      <c r="B304" s="327"/>
      <c r="C304" s="327"/>
      <c r="D304" s="327"/>
      <c r="E304" s="320"/>
      <c r="F304" s="265" t="s">
        <v>364</v>
      </c>
      <c r="G304" s="95"/>
      <c r="H304" s="99"/>
      <c r="I304" s="95"/>
      <c r="J304" s="99"/>
      <c r="K304" s="51" t="s">
        <v>394</v>
      </c>
      <c r="L304" s="108"/>
      <c r="M304" s="413"/>
      <c r="N304" s="361"/>
      <c r="S304" s="379"/>
    </row>
    <row r="305" spans="1:19" s="231" customFormat="1" ht="24" x14ac:dyDescent="0.2">
      <c r="A305" s="327"/>
      <c r="B305" s="327"/>
      <c r="C305" s="327"/>
      <c r="D305" s="327"/>
      <c r="E305" s="321"/>
      <c r="F305" s="265" t="s">
        <v>365</v>
      </c>
      <c r="G305" s="95"/>
      <c r="H305" s="99"/>
      <c r="I305" s="95"/>
      <c r="J305" s="99"/>
      <c r="K305" s="51" t="s">
        <v>395</v>
      </c>
      <c r="L305" s="108"/>
      <c r="M305" s="413"/>
      <c r="N305" s="361"/>
      <c r="S305" s="379"/>
    </row>
    <row r="306" spans="1:19" s="231" customFormat="1" ht="48" x14ac:dyDescent="0.2">
      <c r="A306" s="327"/>
      <c r="B306" s="327"/>
      <c r="C306" s="327"/>
      <c r="D306" s="327"/>
      <c r="E306" s="156" t="s">
        <v>369</v>
      </c>
      <c r="F306" s="265" t="s">
        <v>366</v>
      </c>
      <c r="G306" s="95" t="s">
        <v>118</v>
      </c>
      <c r="H306" s="109" t="s">
        <v>519</v>
      </c>
      <c r="I306" s="95">
        <v>10353</v>
      </c>
      <c r="J306" s="99" t="s">
        <v>523</v>
      </c>
      <c r="K306" s="51" t="s">
        <v>396</v>
      </c>
      <c r="L306" s="108">
        <v>0</v>
      </c>
      <c r="M306" s="413"/>
      <c r="N306" s="361"/>
      <c r="S306" s="379"/>
    </row>
    <row r="307" spans="1:19" s="231" customFormat="1" x14ac:dyDescent="0.2">
      <c r="A307" s="327"/>
      <c r="B307" s="327"/>
      <c r="C307" s="327"/>
      <c r="D307" s="327"/>
      <c r="E307" s="156"/>
      <c r="F307" s="414" t="s">
        <v>367</v>
      </c>
      <c r="G307" s="95"/>
      <c r="H307" s="109"/>
      <c r="I307" s="95"/>
      <c r="J307" s="99"/>
      <c r="K307" s="265" t="s">
        <v>397</v>
      </c>
      <c r="L307" s="108"/>
      <c r="M307" s="413"/>
      <c r="N307" s="361"/>
      <c r="S307" s="379"/>
    </row>
    <row r="308" spans="1:19" s="231" customFormat="1" ht="36" x14ac:dyDescent="0.2">
      <c r="A308" s="329"/>
      <c r="B308" s="329"/>
      <c r="C308" s="329"/>
      <c r="D308" s="329"/>
      <c r="E308" s="265" t="s">
        <v>391</v>
      </c>
      <c r="F308" s="415" t="s">
        <v>368</v>
      </c>
      <c r="G308" s="82" t="s">
        <v>118</v>
      </c>
      <c r="H308" s="84" t="s">
        <v>389</v>
      </c>
      <c r="I308" s="82">
        <v>1</v>
      </c>
      <c r="J308" s="85" t="s">
        <v>390</v>
      </c>
      <c r="K308" s="416" t="s">
        <v>398</v>
      </c>
      <c r="L308" s="76">
        <v>0</v>
      </c>
      <c r="M308" s="413"/>
      <c r="N308" s="361"/>
      <c r="S308" s="379"/>
    </row>
    <row r="309" spans="1:19" s="231" customFormat="1" x14ac:dyDescent="0.2">
      <c r="A309" s="333"/>
      <c r="B309" s="333"/>
      <c r="C309" s="333"/>
      <c r="D309" s="333"/>
      <c r="E309" s="347"/>
      <c r="F309" s="417"/>
      <c r="G309" s="418"/>
      <c r="H309" s="417"/>
      <c r="I309" s="418"/>
      <c r="J309" s="374"/>
      <c r="K309" s="419"/>
      <c r="L309" s="375"/>
      <c r="M309" s="376"/>
      <c r="N309" s="361"/>
      <c r="S309" s="379"/>
    </row>
    <row r="310" spans="1:19" s="231" customFormat="1" ht="22.5" customHeight="1" x14ac:dyDescent="0.2">
      <c r="A310" s="324" t="s">
        <v>337</v>
      </c>
      <c r="B310" s="324" t="s">
        <v>338</v>
      </c>
      <c r="C310" s="324" t="s">
        <v>693</v>
      </c>
      <c r="D310" s="324" t="s">
        <v>339</v>
      </c>
      <c r="E310" s="319" t="s">
        <v>341</v>
      </c>
      <c r="F310" s="265" t="s">
        <v>342</v>
      </c>
      <c r="G310" s="258" t="s">
        <v>118</v>
      </c>
      <c r="H310" s="156" t="s">
        <v>519</v>
      </c>
      <c r="I310" s="258">
        <v>187</v>
      </c>
      <c r="J310" s="103" t="s">
        <v>522</v>
      </c>
      <c r="K310" s="51" t="s">
        <v>350</v>
      </c>
      <c r="L310" s="378">
        <v>189000</v>
      </c>
      <c r="M310" s="137" t="s">
        <v>340</v>
      </c>
      <c r="N310" s="361"/>
      <c r="S310" s="379"/>
    </row>
    <row r="311" spans="1:19" s="231" customFormat="1" ht="48" x14ac:dyDescent="0.2">
      <c r="A311" s="327"/>
      <c r="B311" s="327"/>
      <c r="C311" s="327"/>
      <c r="D311" s="327"/>
      <c r="E311" s="320"/>
      <c r="F311" s="265" t="s">
        <v>743</v>
      </c>
      <c r="G311" s="101"/>
      <c r="H311" s="156"/>
      <c r="I311" s="101"/>
      <c r="J311" s="104"/>
      <c r="K311" s="51" t="s">
        <v>351</v>
      </c>
      <c r="L311" s="381"/>
      <c r="M311" s="138"/>
      <c r="N311" s="361"/>
      <c r="S311" s="379"/>
    </row>
    <row r="312" spans="1:19" s="231" customFormat="1" ht="24" x14ac:dyDescent="0.2">
      <c r="A312" s="327"/>
      <c r="B312" s="327"/>
      <c r="C312" s="327"/>
      <c r="D312" s="327"/>
      <c r="E312" s="321"/>
      <c r="F312" s="51" t="s">
        <v>744</v>
      </c>
      <c r="G312" s="102"/>
      <c r="H312" s="156"/>
      <c r="I312" s="83">
        <v>125</v>
      </c>
      <c r="J312" s="105"/>
      <c r="K312" s="51" t="s">
        <v>352</v>
      </c>
      <c r="L312" s="383"/>
      <c r="M312" s="138"/>
      <c r="N312" s="361"/>
      <c r="S312" s="379"/>
    </row>
    <row r="313" spans="1:19" s="231" customFormat="1" ht="24" x14ac:dyDescent="0.2">
      <c r="A313" s="327"/>
      <c r="B313" s="327"/>
      <c r="C313" s="327"/>
      <c r="D313" s="327"/>
      <c r="E313" s="179" t="s">
        <v>343</v>
      </c>
      <c r="F313" s="4" t="s">
        <v>14</v>
      </c>
      <c r="G313" s="258" t="s">
        <v>118</v>
      </c>
      <c r="H313" s="319" t="s">
        <v>519</v>
      </c>
      <c r="I313" s="95">
        <v>168</v>
      </c>
      <c r="J313" s="103" t="s">
        <v>522</v>
      </c>
      <c r="K313" s="51" t="s">
        <v>353</v>
      </c>
      <c r="L313" s="378">
        <v>0</v>
      </c>
      <c r="M313" s="138"/>
      <c r="N313" s="361"/>
      <c r="S313" s="379"/>
    </row>
    <row r="314" spans="1:19" s="231" customFormat="1" x14ac:dyDescent="0.2">
      <c r="A314" s="327"/>
      <c r="B314" s="327"/>
      <c r="C314" s="327"/>
      <c r="D314" s="327"/>
      <c r="E314" s="180"/>
      <c r="F314" s="4" t="s">
        <v>15</v>
      </c>
      <c r="G314" s="101"/>
      <c r="H314" s="320"/>
      <c r="I314" s="95"/>
      <c r="J314" s="104"/>
      <c r="K314" s="51" t="s">
        <v>354</v>
      </c>
      <c r="L314" s="381"/>
      <c r="M314" s="138"/>
      <c r="N314" s="361"/>
      <c r="S314" s="379"/>
    </row>
    <row r="315" spans="1:19" s="231" customFormat="1" ht="24" x14ac:dyDescent="0.2">
      <c r="A315" s="327"/>
      <c r="B315" s="327"/>
      <c r="C315" s="327"/>
      <c r="D315" s="327"/>
      <c r="E315" s="180"/>
      <c r="F315" s="4" t="s">
        <v>761</v>
      </c>
      <c r="G315" s="101"/>
      <c r="H315" s="320"/>
      <c r="I315" s="95"/>
      <c r="J315" s="104"/>
      <c r="K315" s="51" t="s">
        <v>765</v>
      </c>
      <c r="L315" s="381"/>
      <c r="M315" s="138"/>
      <c r="N315" s="361"/>
      <c r="S315" s="379"/>
    </row>
    <row r="316" spans="1:19" s="231" customFormat="1" ht="36" x14ac:dyDescent="0.2">
      <c r="A316" s="327"/>
      <c r="B316" s="327"/>
      <c r="C316" s="327"/>
      <c r="D316" s="327"/>
      <c r="E316" s="181"/>
      <c r="F316" s="3" t="s">
        <v>762</v>
      </c>
      <c r="G316" s="102"/>
      <c r="H316" s="321"/>
      <c r="I316" s="95"/>
      <c r="J316" s="105"/>
      <c r="K316" s="51" t="s">
        <v>766</v>
      </c>
      <c r="L316" s="383"/>
      <c r="M316" s="138"/>
      <c r="N316" s="361"/>
      <c r="S316" s="379"/>
    </row>
    <row r="317" spans="1:19" s="231" customFormat="1" ht="24" x14ac:dyDescent="0.2">
      <c r="A317" s="327"/>
      <c r="B317" s="327"/>
      <c r="C317" s="327"/>
      <c r="D317" s="327"/>
      <c r="E317" s="319" t="s">
        <v>26</v>
      </c>
      <c r="F317" s="4" t="s">
        <v>14</v>
      </c>
      <c r="G317" s="258" t="s">
        <v>118</v>
      </c>
      <c r="H317" s="319" t="s">
        <v>519</v>
      </c>
      <c r="I317" s="95">
        <v>8500</v>
      </c>
      <c r="J317" s="103" t="s">
        <v>522</v>
      </c>
      <c r="K317" s="51" t="s">
        <v>353</v>
      </c>
      <c r="L317" s="378">
        <v>90921.600000000006</v>
      </c>
      <c r="M317" s="138"/>
      <c r="N317" s="361"/>
      <c r="S317" s="379"/>
    </row>
    <row r="318" spans="1:19" s="231" customFormat="1" x14ac:dyDescent="0.2">
      <c r="A318" s="327"/>
      <c r="B318" s="327"/>
      <c r="C318" s="327"/>
      <c r="D318" s="327"/>
      <c r="E318" s="320"/>
      <c r="F318" s="4" t="s">
        <v>344</v>
      </c>
      <c r="G318" s="101"/>
      <c r="H318" s="320"/>
      <c r="I318" s="95"/>
      <c r="J318" s="104"/>
      <c r="K318" s="265" t="s">
        <v>355</v>
      </c>
      <c r="L318" s="381"/>
      <c r="M318" s="138"/>
      <c r="N318" s="361"/>
      <c r="S318" s="379"/>
    </row>
    <row r="319" spans="1:19" s="231" customFormat="1" x14ac:dyDescent="0.2">
      <c r="A319" s="327"/>
      <c r="B319" s="327"/>
      <c r="C319" s="327"/>
      <c r="D319" s="327"/>
      <c r="E319" s="320"/>
      <c r="F319" s="4" t="s">
        <v>345</v>
      </c>
      <c r="G319" s="101"/>
      <c r="H319" s="320"/>
      <c r="I319" s="95"/>
      <c r="J319" s="104"/>
      <c r="K319" s="265" t="s">
        <v>356</v>
      </c>
      <c r="L319" s="381"/>
      <c r="M319" s="138"/>
      <c r="N319" s="361"/>
      <c r="S319" s="379"/>
    </row>
    <row r="320" spans="1:19" s="231" customFormat="1" ht="24" x14ac:dyDescent="0.2">
      <c r="A320" s="327"/>
      <c r="B320" s="327"/>
      <c r="C320" s="327"/>
      <c r="D320" s="327"/>
      <c r="E320" s="321"/>
      <c r="F320" s="4" t="s">
        <v>21</v>
      </c>
      <c r="G320" s="102"/>
      <c r="H320" s="321"/>
      <c r="I320" s="95"/>
      <c r="J320" s="105"/>
      <c r="K320" s="265" t="s">
        <v>357</v>
      </c>
      <c r="L320" s="383"/>
      <c r="M320" s="138"/>
      <c r="N320" s="361"/>
      <c r="S320" s="379"/>
    </row>
    <row r="321" spans="1:19" s="231" customFormat="1" ht="24" customHeight="1" x14ac:dyDescent="0.2">
      <c r="A321" s="327"/>
      <c r="B321" s="327"/>
      <c r="C321" s="327"/>
      <c r="D321" s="327"/>
      <c r="E321" s="179" t="s">
        <v>767</v>
      </c>
      <c r="F321" s="3" t="s">
        <v>346</v>
      </c>
      <c r="G321" s="258" t="s">
        <v>118</v>
      </c>
      <c r="H321" s="319" t="s">
        <v>521</v>
      </c>
      <c r="I321" s="95">
        <v>3</v>
      </c>
      <c r="J321" s="103" t="s">
        <v>522</v>
      </c>
      <c r="K321" s="45" t="s">
        <v>358</v>
      </c>
      <c r="L321" s="378">
        <v>0</v>
      </c>
      <c r="M321" s="138"/>
      <c r="N321" s="361"/>
      <c r="S321" s="379"/>
    </row>
    <row r="322" spans="1:19" s="231" customFormat="1" ht="48" x14ac:dyDescent="0.2">
      <c r="A322" s="327"/>
      <c r="B322" s="327"/>
      <c r="C322" s="327"/>
      <c r="D322" s="327"/>
      <c r="E322" s="180"/>
      <c r="F322" s="415" t="s">
        <v>347</v>
      </c>
      <c r="G322" s="101"/>
      <c r="H322" s="320"/>
      <c r="I322" s="95"/>
      <c r="J322" s="104"/>
      <c r="K322" s="51" t="s">
        <v>359</v>
      </c>
      <c r="L322" s="381"/>
      <c r="M322" s="138"/>
      <c r="N322" s="361"/>
      <c r="S322" s="379"/>
    </row>
    <row r="323" spans="1:19" s="231" customFormat="1" ht="36" x14ac:dyDescent="0.2">
      <c r="A323" s="327"/>
      <c r="B323" s="327"/>
      <c r="C323" s="327"/>
      <c r="D323" s="327"/>
      <c r="E323" s="180"/>
      <c r="F323" s="415" t="s">
        <v>348</v>
      </c>
      <c r="G323" s="101"/>
      <c r="H323" s="320"/>
      <c r="I323" s="95"/>
      <c r="J323" s="104"/>
      <c r="K323" s="51" t="s">
        <v>360</v>
      </c>
      <c r="L323" s="381"/>
      <c r="M323" s="138"/>
      <c r="N323" s="361"/>
      <c r="S323" s="379"/>
    </row>
    <row r="324" spans="1:19" s="231" customFormat="1" ht="24" x14ac:dyDescent="0.2">
      <c r="A324" s="329"/>
      <c r="B324" s="329"/>
      <c r="C324" s="329"/>
      <c r="D324" s="329"/>
      <c r="E324" s="181"/>
      <c r="F324" s="3" t="s">
        <v>349</v>
      </c>
      <c r="G324" s="102"/>
      <c r="H324" s="321"/>
      <c r="I324" s="95"/>
      <c r="J324" s="105"/>
      <c r="K324" s="77" t="s">
        <v>361</v>
      </c>
      <c r="L324" s="383"/>
      <c r="M324" s="138"/>
      <c r="N324" s="361"/>
      <c r="S324" s="379"/>
    </row>
    <row r="325" spans="1:19" s="231" customFormat="1" x14ac:dyDescent="0.2">
      <c r="A325" s="333"/>
      <c r="B325" s="333"/>
      <c r="C325" s="333"/>
      <c r="D325" s="333"/>
      <c r="E325" s="347"/>
      <c r="F325" s="417"/>
      <c r="G325" s="420"/>
      <c r="H325" s="421"/>
      <c r="I325" s="396"/>
      <c r="J325" s="422"/>
      <c r="K325" s="419"/>
      <c r="L325" s="423"/>
      <c r="M325" s="376"/>
      <c r="N325" s="361"/>
      <c r="S325" s="379"/>
    </row>
    <row r="326" spans="1:19" s="231" customFormat="1" ht="45" customHeight="1" x14ac:dyDescent="0.2">
      <c r="A326" s="307" t="s">
        <v>337</v>
      </c>
      <c r="B326" s="307" t="s">
        <v>338</v>
      </c>
      <c r="C326" s="324" t="s">
        <v>693</v>
      </c>
      <c r="D326" s="307" t="s">
        <v>339</v>
      </c>
      <c r="E326" s="96" t="s">
        <v>759</v>
      </c>
      <c r="F326" s="51" t="s">
        <v>342</v>
      </c>
      <c r="G326" s="95" t="s">
        <v>118</v>
      </c>
      <c r="H326" s="96" t="s">
        <v>519</v>
      </c>
      <c r="I326" s="95">
        <v>65</v>
      </c>
      <c r="J326" s="326" t="s">
        <v>522</v>
      </c>
      <c r="K326" s="51" t="s">
        <v>350</v>
      </c>
      <c r="L326" s="260">
        <v>73500</v>
      </c>
      <c r="M326" s="137" t="s">
        <v>372</v>
      </c>
      <c r="N326" s="361"/>
      <c r="S326" s="379"/>
    </row>
    <row r="327" spans="1:19" s="231" customFormat="1" ht="24" x14ac:dyDescent="0.2">
      <c r="A327" s="307"/>
      <c r="B327" s="307"/>
      <c r="C327" s="327"/>
      <c r="D327" s="307"/>
      <c r="E327" s="97"/>
      <c r="F327" s="51" t="s">
        <v>743</v>
      </c>
      <c r="G327" s="95"/>
      <c r="H327" s="97"/>
      <c r="I327" s="95"/>
      <c r="J327" s="328"/>
      <c r="K327" s="51" t="s">
        <v>763</v>
      </c>
      <c r="L327" s="260"/>
      <c r="M327" s="138"/>
      <c r="N327" s="361"/>
      <c r="S327" s="379"/>
    </row>
    <row r="328" spans="1:19" s="231" customFormat="1" ht="48" x14ac:dyDescent="0.2">
      <c r="A328" s="307"/>
      <c r="B328" s="307"/>
      <c r="C328" s="327"/>
      <c r="D328" s="307"/>
      <c r="E328" s="98"/>
      <c r="F328" s="51" t="s">
        <v>744</v>
      </c>
      <c r="G328" s="95"/>
      <c r="H328" s="98"/>
      <c r="I328" s="39">
        <v>41</v>
      </c>
      <c r="J328" s="330"/>
      <c r="K328" s="51" t="s">
        <v>764</v>
      </c>
      <c r="L328" s="260"/>
      <c r="M328" s="138"/>
      <c r="N328" s="361"/>
      <c r="S328" s="379"/>
    </row>
    <row r="329" spans="1:19" s="231" customFormat="1" ht="56.25" customHeight="1" x14ac:dyDescent="0.2">
      <c r="A329" s="307"/>
      <c r="B329" s="307"/>
      <c r="C329" s="327"/>
      <c r="D329" s="307"/>
      <c r="E329" s="96" t="s">
        <v>760</v>
      </c>
      <c r="F329" s="78" t="s">
        <v>14</v>
      </c>
      <c r="G329" s="95" t="s">
        <v>118</v>
      </c>
      <c r="H329" s="110" t="s">
        <v>613</v>
      </c>
      <c r="I329" s="95">
        <v>59</v>
      </c>
      <c r="J329" s="106" t="s">
        <v>1086</v>
      </c>
      <c r="K329" s="51" t="s">
        <v>353</v>
      </c>
      <c r="L329" s="260">
        <v>46838.400000000001</v>
      </c>
      <c r="M329" s="138"/>
      <c r="N329" s="361"/>
      <c r="S329" s="379"/>
    </row>
    <row r="330" spans="1:19" s="231" customFormat="1" x14ac:dyDescent="0.2">
      <c r="A330" s="307"/>
      <c r="B330" s="307"/>
      <c r="C330" s="327"/>
      <c r="D330" s="307"/>
      <c r="E330" s="97"/>
      <c r="F330" s="78" t="s">
        <v>15</v>
      </c>
      <c r="G330" s="95"/>
      <c r="H330" s="110"/>
      <c r="I330" s="95"/>
      <c r="J330" s="107"/>
      <c r="K330" s="51" t="s">
        <v>354</v>
      </c>
      <c r="L330" s="260"/>
      <c r="M330" s="138"/>
      <c r="N330" s="361"/>
      <c r="S330" s="379"/>
    </row>
    <row r="331" spans="1:19" s="231" customFormat="1" ht="24" x14ac:dyDescent="0.2">
      <c r="A331" s="307"/>
      <c r="B331" s="307"/>
      <c r="C331" s="327"/>
      <c r="D331" s="307"/>
      <c r="E331" s="97"/>
      <c r="F331" s="78" t="s">
        <v>761</v>
      </c>
      <c r="G331" s="95"/>
      <c r="H331" s="110"/>
      <c r="I331" s="95"/>
      <c r="J331" s="107"/>
      <c r="K331" s="51" t="s">
        <v>765</v>
      </c>
      <c r="L331" s="260"/>
      <c r="M331" s="138"/>
      <c r="N331" s="361"/>
      <c r="S331" s="379"/>
    </row>
    <row r="332" spans="1:19" s="231" customFormat="1" ht="36" x14ac:dyDescent="0.2">
      <c r="A332" s="307"/>
      <c r="B332" s="307"/>
      <c r="C332" s="327"/>
      <c r="D332" s="307"/>
      <c r="E332" s="98"/>
      <c r="F332" s="19" t="s">
        <v>762</v>
      </c>
      <c r="G332" s="95"/>
      <c r="H332" s="110"/>
      <c r="I332" s="95"/>
      <c r="J332" s="387"/>
      <c r="K332" s="51" t="s">
        <v>766</v>
      </c>
      <c r="L332" s="260"/>
      <c r="M332" s="138"/>
      <c r="N332" s="361"/>
      <c r="S332" s="379"/>
    </row>
    <row r="333" spans="1:19" s="231" customFormat="1" ht="33.75" customHeight="1" x14ac:dyDescent="0.2">
      <c r="A333" s="307"/>
      <c r="B333" s="307"/>
      <c r="C333" s="327"/>
      <c r="D333" s="307"/>
      <c r="E333" s="96" t="s">
        <v>252</v>
      </c>
      <c r="F333" s="19" t="s">
        <v>16</v>
      </c>
      <c r="G333" s="95" t="s">
        <v>118</v>
      </c>
      <c r="H333" s="110" t="s">
        <v>519</v>
      </c>
      <c r="I333" s="110">
        <v>3</v>
      </c>
      <c r="J333" s="103" t="s">
        <v>1087</v>
      </c>
      <c r="K333" s="45" t="s">
        <v>358</v>
      </c>
      <c r="L333" s="260">
        <v>0</v>
      </c>
      <c r="M333" s="138"/>
      <c r="N333" s="361"/>
      <c r="S333" s="379"/>
    </row>
    <row r="334" spans="1:19" s="231" customFormat="1" ht="24" x14ac:dyDescent="0.2">
      <c r="A334" s="307"/>
      <c r="B334" s="307"/>
      <c r="C334" s="327"/>
      <c r="D334" s="307"/>
      <c r="E334" s="97"/>
      <c r="F334" s="19" t="s">
        <v>46</v>
      </c>
      <c r="G334" s="95"/>
      <c r="H334" s="110"/>
      <c r="I334" s="110"/>
      <c r="J334" s="104"/>
      <c r="K334" s="424" t="s">
        <v>373</v>
      </c>
      <c r="L334" s="260"/>
      <c r="M334" s="138"/>
      <c r="N334" s="361"/>
      <c r="S334" s="379"/>
    </row>
    <row r="335" spans="1:19" s="231" customFormat="1" ht="24" x14ac:dyDescent="0.2">
      <c r="A335" s="307"/>
      <c r="B335" s="307"/>
      <c r="C335" s="327"/>
      <c r="D335" s="307"/>
      <c r="E335" s="97"/>
      <c r="F335" s="19" t="s">
        <v>17</v>
      </c>
      <c r="G335" s="95"/>
      <c r="H335" s="110"/>
      <c r="I335" s="110"/>
      <c r="J335" s="104"/>
      <c r="K335" s="425"/>
      <c r="L335" s="260">
        <v>0</v>
      </c>
      <c r="M335" s="138"/>
      <c r="N335" s="361"/>
      <c r="S335" s="379"/>
    </row>
    <row r="336" spans="1:19" s="231" customFormat="1" x14ac:dyDescent="0.2">
      <c r="A336" s="307"/>
      <c r="B336" s="307"/>
      <c r="C336" s="327"/>
      <c r="D336" s="307"/>
      <c r="E336" s="97"/>
      <c r="F336" s="78" t="s">
        <v>18</v>
      </c>
      <c r="G336" s="95"/>
      <c r="H336" s="110"/>
      <c r="I336" s="110"/>
      <c r="J336" s="105"/>
      <c r="K336" s="426"/>
      <c r="L336" s="260"/>
      <c r="M336" s="138"/>
      <c r="N336" s="361"/>
      <c r="S336" s="379"/>
    </row>
    <row r="337" spans="1:19" s="231" customFormat="1" ht="30" customHeight="1" x14ac:dyDescent="0.2">
      <c r="A337" s="307"/>
      <c r="B337" s="307"/>
      <c r="C337" s="327"/>
      <c r="D337" s="307"/>
      <c r="E337" s="96" t="s">
        <v>253</v>
      </c>
      <c r="F337" s="78" t="s">
        <v>14</v>
      </c>
      <c r="G337" s="95" t="s">
        <v>118</v>
      </c>
      <c r="H337" s="106" t="s">
        <v>519</v>
      </c>
      <c r="I337" s="110">
        <v>1700</v>
      </c>
      <c r="J337" s="103" t="s">
        <v>1088</v>
      </c>
      <c r="K337" s="51" t="s">
        <v>353</v>
      </c>
      <c r="L337" s="260"/>
      <c r="M337" s="138"/>
      <c r="N337" s="361"/>
      <c r="S337" s="379"/>
    </row>
    <row r="338" spans="1:19" s="231" customFormat="1" x14ac:dyDescent="0.2">
      <c r="A338" s="307"/>
      <c r="B338" s="307"/>
      <c r="C338" s="327"/>
      <c r="D338" s="307"/>
      <c r="E338" s="97"/>
      <c r="F338" s="78" t="s">
        <v>19</v>
      </c>
      <c r="G338" s="95"/>
      <c r="H338" s="107"/>
      <c r="I338" s="110"/>
      <c r="J338" s="104"/>
      <c r="K338" s="265" t="s">
        <v>355</v>
      </c>
      <c r="L338" s="260"/>
      <c r="M338" s="138"/>
      <c r="N338" s="361"/>
      <c r="S338" s="379"/>
    </row>
    <row r="339" spans="1:19" s="231" customFormat="1" x14ac:dyDescent="0.2">
      <c r="A339" s="307"/>
      <c r="B339" s="307"/>
      <c r="C339" s="327"/>
      <c r="D339" s="307"/>
      <c r="E339" s="97"/>
      <c r="F339" s="78" t="s">
        <v>20</v>
      </c>
      <c r="G339" s="95"/>
      <c r="H339" s="107"/>
      <c r="I339" s="110"/>
      <c r="J339" s="104"/>
      <c r="K339" s="265" t="s">
        <v>356</v>
      </c>
      <c r="L339" s="260"/>
      <c r="M339" s="138"/>
      <c r="N339" s="361"/>
      <c r="S339" s="379"/>
    </row>
    <row r="340" spans="1:19" s="231" customFormat="1" ht="24" x14ac:dyDescent="0.2">
      <c r="A340" s="307"/>
      <c r="B340" s="307"/>
      <c r="C340" s="329"/>
      <c r="D340" s="307"/>
      <c r="E340" s="98"/>
      <c r="F340" s="78" t="s">
        <v>21</v>
      </c>
      <c r="G340" s="95"/>
      <c r="H340" s="387"/>
      <c r="I340" s="110"/>
      <c r="J340" s="105"/>
      <c r="K340" s="265" t="s">
        <v>357</v>
      </c>
      <c r="L340" s="260"/>
      <c r="M340" s="139"/>
      <c r="N340" s="361"/>
      <c r="S340" s="379"/>
    </row>
    <row r="341" spans="1:19" s="231" customFormat="1" x14ac:dyDescent="0.2">
      <c r="A341" s="333"/>
      <c r="B341" s="333"/>
      <c r="C341" s="333"/>
      <c r="D341" s="333"/>
      <c r="E341" s="427"/>
      <c r="F341" s="427"/>
      <c r="G341" s="373"/>
      <c r="H341" s="417"/>
      <c r="I341" s="418"/>
      <c r="J341" s="417"/>
      <c r="K341" s="374"/>
      <c r="L341" s="375"/>
      <c r="M341" s="428"/>
      <c r="S341" s="232"/>
    </row>
    <row r="342" spans="1:19" s="231" customFormat="1" ht="11.25" customHeight="1" x14ac:dyDescent="0.2">
      <c r="A342" s="324" t="s">
        <v>337</v>
      </c>
      <c r="B342" s="324" t="s">
        <v>338</v>
      </c>
      <c r="C342" s="324" t="s">
        <v>694</v>
      </c>
      <c r="D342" s="324" t="s">
        <v>339</v>
      </c>
      <c r="E342" s="319" t="s">
        <v>657</v>
      </c>
      <c r="F342" s="51" t="s">
        <v>658</v>
      </c>
      <c r="G342" s="96" t="s">
        <v>271</v>
      </c>
      <c r="H342" s="342" t="s">
        <v>519</v>
      </c>
      <c r="I342" s="75">
        <v>25</v>
      </c>
      <c r="J342" s="393"/>
      <c r="K342" s="78" t="s">
        <v>659</v>
      </c>
      <c r="L342" s="378">
        <v>47500</v>
      </c>
      <c r="M342" s="137" t="s">
        <v>374</v>
      </c>
      <c r="S342" s="379"/>
    </row>
    <row r="343" spans="1:19" s="231" customFormat="1" ht="11.25" customHeight="1" x14ac:dyDescent="0.2">
      <c r="A343" s="327"/>
      <c r="B343" s="327"/>
      <c r="C343" s="327"/>
      <c r="D343" s="327"/>
      <c r="E343" s="320"/>
      <c r="F343" s="51" t="s">
        <v>750</v>
      </c>
      <c r="G343" s="97"/>
      <c r="H343" s="343"/>
      <c r="I343" s="82">
        <v>53</v>
      </c>
      <c r="J343" s="393"/>
      <c r="K343" s="51" t="s">
        <v>660</v>
      </c>
      <c r="L343" s="383"/>
      <c r="M343" s="138"/>
      <c r="S343" s="379"/>
    </row>
    <row r="344" spans="1:19" s="231" customFormat="1" ht="33.75" customHeight="1" x14ac:dyDescent="0.2">
      <c r="A344" s="327"/>
      <c r="B344" s="327"/>
      <c r="C344" s="327"/>
      <c r="D344" s="327"/>
      <c r="E344" s="307" t="s">
        <v>745</v>
      </c>
      <c r="F344" s="259" t="s">
        <v>748</v>
      </c>
      <c r="G344" s="213" t="s">
        <v>118</v>
      </c>
      <c r="H344" s="156" t="s">
        <v>519</v>
      </c>
      <c r="I344" s="213">
        <v>6</v>
      </c>
      <c r="J344" s="156" t="s">
        <v>388</v>
      </c>
      <c r="K344" s="51" t="s">
        <v>752</v>
      </c>
      <c r="L344" s="378">
        <v>17000</v>
      </c>
      <c r="M344" s="138"/>
      <c r="S344" s="379"/>
    </row>
    <row r="345" spans="1:19" s="231" customFormat="1" ht="24" x14ac:dyDescent="0.2">
      <c r="A345" s="327"/>
      <c r="B345" s="327"/>
      <c r="C345" s="327"/>
      <c r="D345" s="327"/>
      <c r="E345" s="99"/>
      <c r="F345" s="259"/>
      <c r="G345" s="213"/>
      <c r="H345" s="156"/>
      <c r="I345" s="213"/>
      <c r="J345" s="156"/>
      <c r="K345" s="51" t="s">
        <v>753</v>
      </c>
      <c r="L345" s="381"/>
      <c r="M345" s="138"/>
      <c r="S345" s="379"/>
    </row>
    <row r="346" spans="1:19" s="231" customFormat="1" ht="24" x14ac:dyDescent="0.2">
      <c r="A346" s="327"/>
      <c r="B346" s="327"/>
      <c r="C346" s="327"/>
      <c r="D346" s="327"/>
      <c r="E346" s="99"/>
      <c r="F346" s="259" t="s">
        <v>747</v>
      </c>
      <c r="G346" s="213"/>
      <c r="H346" s="156"/>
      <c r="I346" s="213"/>
      <c r="J346" s="156"/>
      <c r="K346" s="51" t="s">
        <v>754</v>
      </c>
      <c r="L346" s="381"/>
      <c r="M346" s="138"/>
      <c r="S346" s="379"/>
    </row>
    <row r="347" spans="1:19" s="231" customFormat="1" ht="11.25" customHeight="1" x14ac:dyDescent="0.2">
      <c r="A347" s="327"/>
      <c r="B347" s="327"/>
      <c r="C347" s="327"/>
      <c r="D347" s="327"/>
      <c r="E347" s="99"/>
      <c r="F347" s="259"/>
      <c r="G347" s="213"/>
      <c r="H347" s="156"/>
      <c r="I347" s="213"/>
      <c r="J347" s="156"/>
      <c r="K347" s="51" t="s">
        <v>755</v>
      </c>
      <c r="L347" s="381"/>
      <c r="M347" s="138"/>
      <c r="S347" s="379"/>
    </row>
    <row r="348" spans="1:19" s="231" customFormat="1" ht="24" x14ac:dyDescent="0.2">
      <c r="A348" s="327"/>
      <c r="B348" s="327"/>
      <c r="C348" s="327"/>
      <c r="D348" s="327"/>
      <c r="E348" s="99"/>
      <c r="F348" s="259"/>
      <c r="G348" s="213"/>
      <c r="H348" s="156"/>
      <c r="I348" s="213"/>
      <c r="J348" s="156"/>
      <c r="K348" s="51" t="s">
        <v>756</v>
      </c>
      <c r="L348" s="381"/>
      <c r="M348" s="138"/>
      <c r="S348" s="379"/>
    </row>
    <row r="349" spans="1:19" s="231" customFormat="1" ht="24" x14ac:dyDescent="0.2">
      <c r="A349" s="327"/>
      <c r="B349" s="327"/>
      <c r="C349" s="327"/>
      <c r="D349" s="327"/>
      <c r="E349" s="99"/>
      <c r="F349" s="259" t="s">
        <v>749</v>
      </c>
      <c r="G349" s="213"/>
      <c r="H349" s="156"/>
      <c r="I349" s="213"/>
      <c r="J349" s="156"/>
      <c r="K349" s="51" t="s">
        <v>757</v>
      </c>
      <c r="L349" s="381"/>
      <c r="M349" s="138"/>
      <c r="S349" s="379"/>
    </row>
    <row r="350" spans="1:19" s="231" customFormat="1" x14ac:dyDescent="0.2">
      <c r="A350" s="327"/>
      <c r="B350" s="327"/>
      <c r="C350" s="327"/>
      <c r="D350" s="327"/>
      <c r="E350" s="99"/>
      <c r="F350" s="259"/>
      <c r="G350" s="213"/>
      <c r="H350" s="156"/>
      <c r="I350" s="213"/>
      <c r="J350" s="156"/>
      <c r="K350" s="51" t="s">
        <v>758</v>
      </c>
      <c r="L350" s="383"/>
      <c r="M350" s="138"/>
      <c r="S350" s="379"/>
    </row>
    <row r="351" spans="1:19" s="231" customFormat="1" ht="24" x14ac:dyDescent="0.2">
      <c r="A351" s="327"/>
      <c r="B351" s="327"/>
      <c r="C351" s="327"/>
      <c r="D351" s="327"/>
      <c r="E351" s="99" t="s">
        <v>387</v>
      </c>
      <c r="F351" s="259" t="s">
        <v>678</v>
      </c>
      <c r="G351" s="213" t="s">
        <v>118</v>
      </c>
      <c r="H351" s="156" t="s">
        <v>519</v>
      </c>
      <c r="I351" s="213">
        <v>153</v>
      </c>
      <c r="J351" s="156" t="s">
        <v>388</v>
      </c>
      <c r="K351" s="51" t="s">
        <v>379</v>
      </c>
      <c r="L351" s="378">
        <v>0</v>
      </c>
      <c r="M351" s="138"/>
      <c r="S351" s="379"/>
    </row>
    <row r="352" spans="1:19" s="231" customFormat="1" ht="22.5" customHeight="1" x14ac:dyDescent="0.2">
      <c r="A352" s="327"/>
      <c r="B352" s="327"/>
      <c r="C352" s="327"/>
      <c r="D352" s="327"/>
      <c r="E352" s="99"/>
      <c r="F352" s="259"/>
      <c r="G352" s="213"/>
      <c r="H352" s="156"/>
      <c r="I352" s="213"/>
      <c r="J352" s="156"/>
      <c r="K352" s="51" t="s">
        <v>380</v>
      </c>
      <c r="L352" s="381"/>
      <c r="M352" s="138"/>
      <c r="S352" s="379"/>
    </row>
    <row r="353" spans="1:19" s="231" customFormat="1" ht="11.25" customHeight="1" x14ac:dyDescent="0.2">
      <c r="A353" s="327"/>
      <c r="B353" s="327"/>
      <c r="C353" s="327"/>
      <c r="D353" s="327"/>
      <c r="E353" s="99"/>
      <c r="F353" s="20" t="s">
        <v>375</v>
      </c>
      <c r="G353" s="213"/>
      <c r="H353" s="156"/>
      <c r="I353" s="213"/>
      <c r="J353" s="156"/>
      <c r="K353" s="51" t="s">
        <v>381</v>
      </c>
      <c r="L353" s="383"/>
      <c r="M353" s="138"/>
      <c r="S353" s="379"/>
    </row>
    <row r="354" spans="1:19" s="231" customFormat="1" ht="11.25" customHeight="1" x14ac:dyDescent="0.2">
      <c r="A354" s="327"/>
      <c r="B354" s="327"/>
      <c r="C354" s="327"/>
      <c r="D354" s="327"/>
      <c r="E354" s="99" t="s">
        <v>746</v>
      </c>
      <c r="F354" s="259" t="s">
        <v>376</v>
      </c>
      <c r="G354" s="213" t="s">
        <v>121</v>
      </c>
      <c r="H354" s="156" t="s">
        <v>529</v>
      </c>
      <c r="I354" s="213">
        <v>1</v>
      </c>
      <c r="J354" s="134" t="s">
        <v>751</v>
      </c>
      <c r="K354" s="51" t="s">
        <v>382</v>
      </c>
      <c r="L354" s="378">
        <v>93500</v>
      </c>
      <c r="M354" s="138"/>
      <c r="S354" s="379"/>
    </row>
    <row r="355" spans="1:19" s="231" customFormat="1" ht="24" x14ac:dyDescent="0.2">
      <c r="A355" s="327"/>
      <c r="B355" s="327"/>
      <c r="C355" s="327"/>
      <c r="D355" s="327"/>
      <c r="E355" s="99"/>
      <c r="F355" s="259"/>
      <c r="G355" s="213"/>
      <c r="H355" s="156"/>
      <c r="I355" s="213"/>
      <c r="J355" s="134"/>
      <c r="K355" s="51" t="s">
        <v>383</v>
      </c>
      <c r="L355" s="381"/>
      <c r="M355" s="138"/>
      <c r="S355" s="379"/>
    </row>
    <row r="356" spans="1:19" s="231" customFormat="1" ht="36" x14ac:dyDescent="0.2">
      <c r="A356" s="327"/>
      <c r="B356" s="327"/>
      <c r="C356" s="327"/>
      <c r="D356" s="327"/>
      <c r="E356" s="99"/>
      <c r="F356" s="259" t="s">
        <v>377</v>
      </c>
      <c r="G356" s="213"/>
      <c r="H356" s="156"/>
      <c r="I356" s="213"/>
      <c r="J356" s="134"/>
      <c r="K356" s="51" t="s">
        <v>384</v>
      </c>
      <c r="L356" s="381"/>
      <c r="M356" s="138"/>
      <c r="S356" s="379"/>
    </row>
    <row r="357" spans="1:19" s="231" customFormat="1" ht="24" x14ac:dyDescent="0.2">
      <c r="A357" s="327"/>
      <c r="B357" s="327"/>
      <c r="C357" s="327"/>
      <c r="D357" s="327"/>
      <c r="E357" s="99"/>
      <c r="F357" s="259"/>
      <c r="G357" s="213"/>
      <c r="H357" s="156"/>
      <c r="I357" s="213"/>
      <c r="J357" s="134"/>
      <c r="K357" s="51" t="s">
        <v>385</v>
      </c>
      <c r="L357" s="381"/>
      <c r="M357" s="138"/>
      <c r="S357" s="379"/>
    </row>
    <row r="358" spans="1:19" s="231" customFormat="1" x14ac:dyDescent="0.2">
      <c r="A358" s="329"/>
      <c r="B358" s="329"/>
      <c r="C358" s="329"/>
      <c r="D358" s="329"/>
      <c r="E358" s="99"/>
      <c r="F358" s="20" t="s">
        <v>378</v>
      </c>
      <c r="G358" s="213"/>
      <c r="H358" s="156"/>
      <c r="I358" s="213"/>
      <c r="J358" s="134"/>
      <c r="K358" s="51" t="s">
        <v>386</v>
      </c>
      <c r="L358" s="383"/>
      <c r="M358" s="139"/>
      <c r="S358" s="379"/>
    </row>
    <row r="359" spans="1:19" s="231" customFormat="1" x14ac:dyDescent="0.2">
      <c r="A359" s="333"/>
      <c r="B359" s="333"/>
      <c r="C359" s="333"/>
      <c r="D359" s="333"/>
      <c r="E359" s="427"/>
      <c r="F359" s="427"/>
      <c r="G359" s="373"/>
      <c r="H359" s="417"/>
      <c r="I359" s="418"/>
      <c r="J359" s="417"/>
      <c r="K359" s="374"/>
      <c r="L359" s="375"/>
      <c r="M359" s="429"/>
      <c r="S359" s="379"/>
    </row>
    <row r="360" spans="1:19" s="231" customFormat="1" ht="90" customHeight="1" x14ac:dyDescent="0.2">
      <c r="A360" s="307" t="s">
        <v>530</v>
      </c>
      <c r="B360" s="307" t="s">
        <v>531</v>
      </c>
      <c r="C360" s="307" t="s">
        <v>698</v>
      </c>
      <c r="D360" s="307" t="s">
        <v>532</v>
      </c>
      <c r="E360" s="99" t="s">
        <v>108</v>
      </c>
      <c r="F360" s="19" t="s">
        <v>144</v>
      </c>
      <c r="G360" s="258" t="s">
        <v>118</v>
      </c>
      <c r="H360" s="99" t="s">
        <v>143</v>
      </c>
      <c r="I360" s="100">
        <v>1</v>
      </c>
      <c r="J360" s="160" t="s">
        <v>799</v>
      </c>
      <c r="K360" s="99" t="s">
        <v>540</v>
      </c>
      <c r="L360" s="378">
        <v>0</v>
      </c>
      <c r="M360" s="137" t="s">
        <v>539</v>
      </c>
      <c r="S360" s="379"/>
    </row>
    <row r="361" spans="1:19" s="231" customFormat="1" ht="24" x14ac:dyDescent="0.2">
      <c r="A361" s="307"/>
      <c r="B361" s="307"/>
      <c r="C361" s="307"/>
      <c r="D361" s="307"/>
      <c r="E361" s="99"/>
      <c r="F361" s="19" t="s">
        <v>145</v>
      </c>
      <c r="G361" s="101"/>
      <c r="H361" s="99"/>
      <c r="I361" s="101"/>
      <c r="J361" s="160"/>
      <c r="K361" s="99"/>
      <c r="L361" s="381"/>
      <c r="M361" s="138"/>
      <c r="S361" s="379"/>
    </row>
    <row r="362" spans="1:19" s="231" customFormat="1" ht="28.5" customHeight="1" x14ac:dyDescent="0.2">
      <c r="A362" s="307"/>
      <c r="B362" s="307"/>
      <c r="C362" s="307"/>
      <c r="D362" s="307"/>
      <c r="E362" s="99"/>
      <c r="F362" s="19" t="s">
        <v>533</v>
      </c>
      <c r="G362" s="101"/>
      <c r="H362" s="99"/>
      <c r="I362" s="101"/>
      <c r="J362" s="160"/>
      <c r="K362" s="99"/>
      <c r="L362" s="381"/>
      <c r="M362" s="138"/>
      <c r="S362" s="379"/>
    </row>
    <row r="363" spans="1:19" s="231" customFormat="1" ht="22.5" customHeight="1" x14ac:dyDescent="0.2">
      <c r="A363" s="307"/>
      <c r="B363" s="307"/>
      <c r="C363" s="307"/>
      <c r="D363" s="307"/>
      <c r="E363" s="99"/>
      <c r="F363" s="19" t="s">
        <v>534</v>
      </c>
      <c r="G363" s="102"/>
      <c r="H363" s="99"/>
      <c r="I363" s="102"/>
      <c r="J363" s="160"/>
      <c r="K363" s="99"/>
      <c r="L363" s="383"/>
      <c r="M363" s="138"/>
      <c r="S363" s="379"/>
    </row>
    <row r="364" spans="1:19" s="231" customFormat="1" ht="33.75" customHeight="1" x14ac:dyDescent="0.2">
      <c r="A364" s="307"/>
      <c r="B364" s="307"/>
      <c r="C364" s="307"/>
      <c r="D364" s="307"/>
      <c r="E364" s="99" t="s">
        <v>109</v>
      </c>
      <c r="F364" s="19" t="s">
        <v>146</v>
      </c>
      <c r="G364" s="258" t="s">
        <v>118</v>
      </c>
      <c r="H364" s="103" t="s">
        <v>546</v>
      </c>
      <c r="I364" s="100">
        <v>1</v>
      </c>
      <c r="J364" s="150" t="s">
        <v>545</v>
      </c>
      <c r="K364" s="368" t="s">
        <v>541</v>
      </c>
      <c r="L364" s="147" t="s">
        <v>805</v>
      </c>
      <c r="M364" s="138"/>
      <c r="S364" s="379"/>
    </row>
    <row r="365" spans="1:19" s="231" customFormat="1" ht="33.75" customHeight="1" x14ac:dyDescent="0.2">
      <c r="A365" s="307"/>
      <c r="B365" s="307"/>
      <c r="C365" s="307"/>
      <c r="D365" s="307"/>
      <c r="E365" s="99"/>
      <c r="F365" s="19" t="s">
        <v>147</v>
      </c>
      <c r="G365" s="101"/>
      <c r="H365" s="104"/>
      <c r="I365" s="101"/>
      <c r="J365" s="151"/>
      <c r="K365" s="368"/>
      <c r="L365" s="148"/>
      <c r="M365" s="138"/>
      <c r="S365" s="379"/>
    </row>
    <row r="366" spans="1:19" s="231" customFormat="1" ht="22.5" customHeight="1" x14ac:dyDescent="0.2">
      <c r="A366" s="307"/>
      <c r="B366" s="307"/>
      <c r="C366" s="307"/>
      <c r="D366" s="307"/>
      <c r="E366" s="99"/>
      <c r="F366" s="19" t="s">
        <v>535</v>
      </c>
      <c r="G366" s="101"/>
      <c r="H366" s="104"/>
      <c r="I366" s="101"/>
      <c r="J366" s="151"/>
      <c r="K366" s="368"/>
      <c r="L366" s="148"/>
      <c r="M366" s="138"/>
      <c r="S366" s="379"/>
    </row>
    <row r="367" spans="1:19" s="231" customFormat="1" ht="33.75" customHeight="1" x14ac:dyDescent="0.2">
      <c r="A367" s="307"/>
      <c r="B367" s="307"/>
      <c r="C367" s="307"/>
      <c r="D367" s="307"/>
      <c r="E367" s="99"/>
      <c r="F367" s="19" t="s">
        <v>536</v>
      </c>
      <c r="G367" s="102"/>
      <c r="H367" s="105"/>
      <c r="I367" s="102"/>
      <c r="J367" s="152"/>
      <c r="K367" s="368"/>
      <c r="L367" s="149"/>
      <c r="M367" s="138"/>
      <c r="S367" s="379"/>
    </row>
    <row r="368" spans="1:19" s="231" customFormat="1" ht="24" x14ac:dyDescent="0.2">
      <c r="A368" s="307"/>
      <c r="B368" s="307"/>
      <c r="C368" s="307"/>
      <c r="D368" s="307"/>
      <c r="E368" s="99" t="s">
        <v>110</v>
      </c>
      <c r="F368" s="19" t="s">
        <v>778</v>
      </c>
      <c r="G368" s="95" t="s">
        <v>118</v>
      </c>
      <c r="H368" s="99" t="s">
        <v>155</v>
      </c>
      <c r="I368" s="100">
        <v>1</v>
      </c>
      <c r="J368" s="99" t="s">
        <v>154</v>
      </c>
      <c r="K368" s="365" t="s">
        <v>542</v>
      </c>
      <c r="L368" s="378">
        <v>0</v>
      </c>
      <c r="M368" s="138"/>
      <c r="S368" s="379"/>
    </row>
    <row r="369" spans="1:19" s="231" customFormat="1" ht="11.25" customHeight="1" x14ac:dyDescent="0.2">
      <c r="A369" s="307"/>
      <c r="B369" s="307"/>
      <c r="C369" s="307"/>
      <c r="D369" s="307"/>
      <c r="E369" s="99"/>
      <c r="F369" s="19" t="s">
        <v>779</v>
      </c>
      <c r="G369" s="95"/>
      <c r="H369" s="99"/>
      <c r="I369" s="101"/>
      <c r="J369" s="99"/>
      <c r="K369" s="367"/>
      <c r="L369" s="381"/>
      <c r="M369" s="138"/>
      <c r="S369" s="379"/>
    </row>
    <row r="370" spans="1:19" s="231" customFormat="1" ht="24" x14ac:dyDescent="0.2">
      <c r="A370" s="307"/>
      <c r="B370" s="307"/>
      <c r="C370" s="307"/>
      <c r="D370" s="307"/>
      <c r="E370" s="99"/>
      <c r="F370" s="19" t="s">
        <v>148</v>
      </c>
      <c r="G370" s="95"/>
      <c r="H370" s="99"/>
      <c r="I370" s="102"/>
      <c r="J370" s="99"/>
      <c r="K370" s="366"/>
      <c r="L370" s="383"/>
      <c r="M370" s="138"/>
      <c r="S370" s="379"/>
    </row>
    <row r="371" spans="1:19" s="231" customFormat="1" ht="60" x14ac:dyDescent="0.2">
      <c r="A371" s="307"/>
      <c r="B371" s="307"/>
      <c r="C371" s="307"/>
      <c r="D371" s="307"/>
      <c r="E371" s="99" t="s">
        <v>111</v>
      </c>
      <c r="F371" s="19" t="s">
        <v>537</v>
      </c>
      <c r="G371" s="95" t="s">
        <v>118</v>
      </c>
      <c r="H371" s="99" t="s">
        <v>152</v>
      </c>
      <c r="I371" s="100">
        <v>1</v>
      </c>
      <c r="J371" s="99" t="s">
        <v>153</v>
      </c>
      <c r="K371" s="103" t="s">
        <v>540</v>
      </c>
      <c r="L371" s="378">
        <v>0</v>
      </c>
      <c r="M371" s="138"/>
      <c r="S371" s="379"/>
    </row>
    <row r="372" spans="1:19" s="231" customFormat="1" ht="24" x14ac:dyDescent="0.2">
      <c r="A372" s="307"/>
      <c r="B372" s="307"/>
      <c r="C372" s="307"/>
      <c r="D372" s="307"/>
      <c r="E372" s="99"/>
      <c r="F372" s="19" t="s">
        <v>538</v>
      </c>
      <c r="G372" s="95"/>
      <c r="H372" s="99"/>
      <c r="I372" s="102"/>
      <c r="J372" s="99"/>
      <c r="K372" s="105"/>
      <c r="L372" s="383"/>
      <c r="M372" s="138"/>
      <c r="S372" s="379"/>
    </row>
    <row r="373" spans="1:19" s="231" customFormat="1" ht="34.5" customHeight="1" x14ac:dyDescent="0.2">
      <c r="A373" s="307"/>
      <c r="B373" s="307"/>
      <c r="C373" s="307"/>
      <c r="D373" s="307"/>
      <c r="E373" s="110" t="s">
        <v>112</v>
      </c>
      <c r="F373" s="19" t="s">
        <v>150</v>
      </c>
      <c r="G373" s="258" t="s">
        <v>118</v>
      </c>
      <c r="H373" s="96" t="s">
        <v>156</v>
      </c>
      <c r="I373" s="100">
        <v>1</v>
      </c>
      <c r="J373" s="96" t="s">
        <v>157</v>
      </c>
      <c r="K373" s="430" t="s">
        <v>542</v>
      </c>
      <c r="L373" s="378">
        <v>0</v>
      </c>
      <c r="M373" s="138"/>
      <c r="S373" s="379"/>
    </row>
    <row r="374" spans="1:19" s="231" customFormat="1" ht="33" customHeight="1" x14ac:dyDescent="0.2">
      <c r="A374" s="307"/>
      <c r="B374" s="307"/>
      <c r="C374" s="307"/>
      <c r="D374" s="307"/>
      <c r="E374" s="110"/>
      <c r="F374" s="19" t="s">
        <v>151</v>
      </c>
      <c r="G374" s="102"/>
      <c r="H374" s="98"/>
      <c r="I374" s="308"/>
      <c r="J374" s="98"/>
      <c r="K374" s="431"/>
      <c r="L374" s="383"/>
      <c r="M374" s="138"/>
      <c r="S374" s="379"/>
    </row>
    <row r="375" spans="1:19" s="231" customFormat="1" ht="22.5" customHeight="1" x14ac:dyDescent="0.2">
      <c r="A375" s="307"/>
      <c r="B375" s="307"/>
      <c r="C375" s="307"/>
      <c r="D375" s="307"/>
      <c r="E375" s="99" t="s">
        <v>786</v>
      </c>
      <c r="F375" s="19" t="s">
        <v>787</v>
      </c>
      <c r="G375" s="95" t="s">
        <v>118</v>
      </c>
      <c r="H375" s="99" t="s">
        <v>788</v>
      </c>
      <c r="I375" s="161">
        <v>1</v>
      </c>
      <c r="J375" s="110" t="s">
        <v>158</v>
      </c>
      <c r="K375" s="153" t="s">
        <v>801</v>
      </c>
      <c r="L375" s="166" t="s">
        <v>789</v>
      </c>
      <c r="M375" s="138"/>
      <c r="S375" s="379"/>
    </row>
    <row r="376" spans="1:19" s="231" customFormat="1" ht="22.5" customHeight="1" x14ac:dyDescent="0.2">
      <c r="A376" s="307"/>
      <c r="B376" s="307"/>
      <c r="C376" s="307"/>
      <c r="D376" s="307"/>
      <c r="E376" s="99"/>
      <c r="F376" s="19" t="s">
        <v>790</v>
      </c>
      <c r="G376" s="95"/>
      <c r="H376" s="99"/>
      <c r="I376" s="95"/>
      <c r="J376" s="110"/>
      <c r="K376" s="154"/>
      <c r="L376" s="166"/>
      <c r="M376" s="138"/>
      <c r="S376" s="379"/>
    </row>
    <row r="377" spans="1:19" s="231" customFormat="1" x14ac:dyDescent="0.2">
      <c r="A377" s="307"/>
      <c r="B377" s="307"/>
      <c r="C377" s="307"/>
      <c r="D377" s="307"/>
      <c r="E377" s="99"/>
      <c r="F377" s="20" t="s">
        <v>149</v>
      </c>
      <c r="G377" s="95"/>
      <c r="H377" s="99"/>
      <c r="I377" s="95"/>
      <c r="J377" s="110"/>
      <c r="K377" s="155"/>
      <c r="L377" s="166"/>
      <c r="M377" s="138"/>
      <c r="S377" s="379"/>
    </row>
    <row r="378" spans="1:19" s="231" customFormat="1" ht="22.5" customHeight="1" x14ac:dyDescent="0.2">
      <c r="A378" s="307"/>
      <c r="B378" s="307"/>
      <c r="C378" s="324" t="s">
        <v>699</v>
      </c>
      <c r="D378" s="307"/>
      <c r="E378" s="99" t="s">
        <v>780</v>
      </c>
      <c r="F378" s="16" t="s">
        <v>781</v>
      </c>
      <c r="G378" s="95" t="s">
        <v>118</v>
      </c>
      <c r="H378" s="99" t="s">
        <v>796</v>
      </c>
      <c r="I378" s="100">
        <v>1</v>
      </c>
      <c r="J378" s="99" t="s">
        <v>158</v>
      </c>
      <c r="K378" s="365" t="s">
        <v>543</v>
      </c>
      <c r="L378" s="378">
        <v>0</v>
      </c>
      <c r="M378" s="138"/>
      <c r="S378" s="379"/>
    </row>
    <row r="379" spans="1:19" s="231" customFormat="1" ht="15" customHeight="1" x14ac:dyDescent="0.2">
      <c r="A379" s="307"/>
      <c r="B379" s="307"/>
      <c r="C379" s="327"/>
      <c r="D379" s="307"/>
      <c r="E379" s="99"/>
      <c r="F379" s="19" t="s">
        <v>782</v>
      </c>
      <c r="G379" s="95"/>
      <c r="H379" s="99"/>
      <c r="I379" s="101"/>
      <c r="J379" s="99"/>
      <c r="K379" s="367"/>
      <c r="L379" s="381"/>
      <c r="M379" s="138"/>
      <c r="S379" s="379"/>
    </row>
    <row r="380" spans="1:19" s="231" customFormat="1" ht="15" customHeight="1" x14ac:dyDescent="0.2">
      <c r="A380" s="307"/>
      <c r="B380" s="307"/>
      <c r="C380" s="327"/>
      <c r="D380" s="307"/>
      <c r="E380" s="99"/>
      <c r="F380" s="19" t="s">
        <v>783</v>
      </c>
      <c r="G380" s="95"/>
      <c r="H380" s="99"/>
      <c r="I380" s="101"/>
      <c r="J380" s="99"/>
      <c r="K380" s="367"/>
      <c r="L380" s="381"/>
      <c r="M380" s="138"/>
      <c r="S380" s="379"/>
    </row>
    <row r="381" spans="1:19" s="231" customFormat="1" ht="15" customHeight="1" x14ac:dyDescent="0.2">
      <c r="A381" s="307"/>
      <c r="B381" s="307"/>
      <c r="C381" s="327"/>
      <c r="D381" s="307"/>
      <c r="E381" s="99"/>
      <c r="F381" s="19" t="s">
        <v>784</v>
      </c>
      <c r="G381" s="95"/>
      <c r="H381" s="99"/>
      <c r="I381" s="101"/>
      <c r="J381" s="99"/>
      <c r="K381" s="367"/>
      <c r="L381" s="381"/>
      <c r="M381" s="138"/>
      <c r="S381" s="379"/>
    </row>
    <row r="382" spans="1:19" s="231" customFormat="1" ht="11.25" customHeight="1" x14ac:dyDescent="0.2">
      <c r="A382" s="307"/>
      <c r="B382" s="307"/>
      <c r="C382" s="327"/>
      <c r="D382" s="307"/>
      <c r="E382" s="99"/>
      <c r="F382" s="19" t="s">
        <v>785</v>
      </c>
      <c r="G382" s="95"/>
      <c r="H382" s="99"/>
      <c r="I382" s="102"/>
      <c r="J382" s="99"/>
      <c r="K382" s="366"/>
      <c r="L382" s="383"/>
      <c r="M382" s="138"/>
      <c r="S382" s="379"/>
    </row>
    <row r="383" spans="1:19" s="231" customFormat="1" ht="48" x14ac:dyDescent="0.2">
      <c r="A383" s="307"/>
      <c r="B383" s="307"/>
      <c r="C383" s="327"/>
      <c r="D383" s="307"/>
      <c r="E383" s="99" t="s">
        <v>113</v>
      </c>
      <c r="F383" s="19" t="s">
        <v>161</v>
      </c>
      <c r="G383" s="95" t="s">
        <v>118</v>
      </c>
      <c r="H383" s="99" t="s">
        <v>163</v>
      </c>
      <c r="I383" s="100">
        <v>1</v>
      </c>
      <c r="J383" s="99" t="s">
        <v>162</v>
      </c>
      <c r="K383" s="368" t="s">
        <v>544</v>
      </c>
      <c r="L383" s="378">
        <v>0</v>
      </c>
      <c r="M383" s="138"/>
      <c r="S383" s="379"/>
    </row>
    <row r="384" spans="1:19" s="231" customFormat="1" ht="11.25" customHeight="1" x14ac:dyDescent="0.2">
      <c r="A384" s="307"/>
      <c r="B384" s="307"/>
      <c r="C384" s="327"/>
      <c r="D384" s="307"/>
      <c r="E384" s="99"/>
      <c r="F384" s="19" t="s">
        <v>159</v>
      </c>
      <c r="G384" s="95"/>
      <c r="H384" s="99"/>
      <c r="I384" s="101"/>
      <c r="J384" s="99"/>
      <c r="K384" s="368"/>
      <c r="L384" s="381"/>
      <c r="M384" s="138"/>
      <c r="S384" s="379"/>
    </row>
    <row r="385" spans="1:19" s="231" customFormat="1" ht="22.5" customHeight="1" x14ac:dyDescent="0.2">
      <c r="A385" s="307"/>
      <c r="B385" s="307"/>
      <c r="C385" s="327"/>
      <c r="D385" s="307"/>
      <c r="E385" s="99"/>
      <c r="F385" s="19" t="s">
        <v>160</v>
      </c>
      <c r="G385" s="95"/>
      <c r="H385" s="99"/>
      <c r="I385" s="102"/>
      <c r="J385" s="99"/>
      <c r="K385" s="368"/>
      <c r="L385" s="383"/>
      <c r="M385" s="138"/>
      <c r="S385" s="379"/>
    </row>
    <row r="386" spans="1:19" s="231" customFormat="1" ht="39.75" customHeight="1" x14ac:dyDescent="0.2">
      <c r="A386" s="307"/>
      <c r="B386" s="307"/>
      <c r="C386" s="327"/>
      <c r="D386" s="307"/>
      <c r="E386" s="18" t="s">
        <v>791</v>
      </c>
      <c r="F386" s="19" t="s">
        <v>160</v>
      </c>
      <c r="G386" s="95" t="s">
        <v>118</v>
      </c>
      <c r="H386" s="18" t="s">
        <v>797</v>
      </c>
      <c r="I386" s="40">
        <v>1</v>
      </c>
      <c r="J386" s="18" t="s">
        <v>162</v>
      </c>
      <c r="K386" s="17" t="s">
        <v>802</v>
      </c>
      <c r="L386" s="21" t="s">
        <v>804</v>
      </c>
      <c r="M386" s="138"/>
      <c r="S386" s="379"/>
    </row>
    <row r="387" spans="1:19" s="231" customFormat="1" ht="15" customHeight="1" x14ac:dyDescent="0.2">
      <c r="A387" s="307"/>
      <c r="B387" s="307"/>
      <c r="C387" s="327"/>
      <c r="D387" s="307"/>
      <c r="E387" s="134" t="s">
        <v>792</v>
      </c>
      <c r="F387" s="16" t="s">
        <v>793</v>
      </c>
      <c r="G387" s="95"/>
      <c r="H387" s="153" t="s">
        <v>798</v>
      </c>
      <c r="I387" s="308">
        <v>1</v>
      </c>
      <c r="J387" s="134" t="s">
        <v>800</v>
      </c>
      <c r="K387" s="165" t="s">
        <v>803</v>
      </c>
      <c r="L387" s="432"/>
      <c r="M387" s="138"/>
      <c r="S387" s="379"/>
    </row>
    <row r="388" spans="1:19" s="231" customFormat="1" ht="12" customHeight="1" x14ac:dyDescent="0.2">
      <c r="A388" s="324"/>
      <c r="B388" s="324"/>
      <c r="C388" s="327"/>
      <c r="D388" s="324"/>
      <c r="E388" s="134"/>
      <c r="F388" s="16" t="s">
        <v>794</v>
      </c>
      <c r="G388" s="258"/>
      <c r="H388" s="154"/>
      <c r="I388" s="308"/>
      <c r="J388" s="134"/>
      <c r="K388" s="165"/>
      <c r="L388" s="432">
        <v>0</v>
      </c>
      <c r="M388" s="138"/>
      <c r="S388" s="379"/>
    </row>
    <row r="389" spans="1:19" s="231" customFormat="1" ht="12" customHeight="1" x14ac:dyDescent="0.2">
      <c r="A389" s="324"/>
      <c r="B389" s="324"/>
      <c r="C389" s="329"/>
      <c r="D389" s="324"/>
      <c r="E389" s="134"/>
      <c r="F389" s="16" t="s">
        <v>795</v>
      </c>
      <c r="G389" s="258"/>
      <c r="H389" s="155"/>
      <c r="I389" s="311"/>
      <c r="J389" s="134"/>
      <c r="K389" s="165"/>
      <c r="L389" s="433"/>
      <c r="M389" s="139"/>
      <c r="S389" s="379"/>
    </row>
    <row r="390" spans="1:19" s="231" customFormat="1" ht="11.25" customHeight="1" x14ac:dyDescent="0.2">
      <c r="A390" s="333"/>
      <c r="B390" s="333"/>
      <c r="C390" s="333"/>
      <c r="D390" s="333"/>
      <c r="E390" s="427"/>
      <c r="F390" s="427"/>
      <c r="G390" s="373"/>
      <c r="H390" s="417"/>
      <c r="I390" s="418"/>
      <c r="J390" s="417"/>
      <c r="K390" s="374"/>
      <c r="L390" s="375"/>
      <c r="M390" s="429"/>
      <c r="S390" s="379"/>
    </row>
    <row r="391" spans="1:19" s="231" customFormat="1" ht="11.25" customHeight="1" x14ac:dyDescent="0.2">
      <c r="A391" s="324" t="s">
        <v>530</v>
      </c>
      <c r="B391" s="324" t="s">
        <v>531</v>
      </c>
      <c r="C391" s="324" t="s">
        <v>698</v>
      </c>
      <c r="D391" s="324" t="s">
        <v>532</v>
      </c>
      <c r="E391" s="103" t="s">
        <v>1090</v>
      </c>
      <c r="F391" s="61" t="s">
        <v>176</v>
      </c>
      <c r="G391" s="434" t="s">
        <v>120</v>
      </c>
      <c r="H391" s="103" t="s">
        <v>548</v>
      </c>
      <c r="I391" s="100">
        <v>1</v>
      </c>
      <c r="J391" s="106" t="s">
        <v>180</v>
      </c>
      <c r="K391" s="87" t="s">
        <v>549</v>
      </c>
      <c r="L391" s="266">
        <v>0</v>
      </c>
      <c r="M391" s="137" t="s">
        <v>547</v>
      </c>
      <c r="S391" s="379"/>
    </row>
    <row r="392" spans="1:19" s="231" customFormat="1" ht="11.25" customHeight="1" x14ac:dyDescent="0.2">
      <c r="A392" s="327"/>
      <c r="B392" s="327"/>
      <c r="C392" s="327"/>
      <c r="D392" s="327"/>
      <c r="E392" s="104"/>
      <c r="F392" s="61" t="s">
        <v>177</v>
      </c>
      <c r="G392" s="435"/>
      <c r="H392" s="104"/>
      <c r="I392" s="101"/>
      <c r="J392" s="107"/>
      <c r="K392" s="86" t="s">
        <v>550</v>
      </c>
      <c r="L392" s="267"/>
      <c r="M392" s="138"/>
      <c r="S392" s="379"/>
    </row>
    <row r="393" spans="1:19" s="231" customFormat="1" ht="11.25" customHeight="1" x14ac:dyDescent="0.2">
      <c r="A393" s="327"/>
      <c r="B393" s="327"/>
      <c r="C393" s="327"/>
      <c r="D393" s="327"/>
      <c r="E393" s="104"/>
      <c r="F393" s="61" t="s">
        <v>178</v>
      </c>
      <c r="G393" s="435"/>
      <c r="H393" s="104"/>
      <c r="I393" s="101"/>
      <c r="J393" s="107"/>
      <c r="K393" s="86" t="s">
        <v>551</v>
      </c>
      <c r="L393" s="267"/>
      <c r="M393" s="138"/>
      <c r="S393" s="379"/>
    </row>
    <row r="394" spans="1:19" s="231" customFormat="1" ht="11.25" customHeight="1" x14ac:dyDescent="0.2">
      <c r="A394" s="327"/>
      <c r="B394" s="327"/>
      <c r="C394" s="327"/>
      <c r="D394" s="327"/>
      <c r="E394" s="105"/>
      <c r="F394" s="61" t="s">
        <v>179</v>
      </c>
      <c r="G394" s="436"/>
      <c r="H394" s="105"/>
      <c r="I394" s="102"/>
      <c r="J394" s="387"/>
      <c r="K394" s="78" t="s">
        <v>552</v>
      </c>
      <c r="L394" s="268"/>
      <c r="M394" s="138"/>
      <c r="S394" s="379"/>
    </row>
    <row r="395" spans="1:19" s="231" customFormat="1" x14ac:dyDescent="0.2">
      <c r="A395" s="327"/>
      <c r="B395" s="327"/>
      <c r="C395" s="327"/>
      <c r="D395" s="327"/>
      <c r="E395" s="103" t="s">
        <v>672</v>
      </c>
      <c r="F395" s="61" t="s">
        <v>181</v>
      </c>
      <c r="G395" s="258" t="s">
        <v>122</v>
      </c>
      <c r="H395" s="103" t="s">
        <v>187</v>
      </c>
      <c r="I395" s="280">
        <v>1</v>
      </c>
      <c r="J395" s="103" t="s">
        <v>186</v>
      </c>
      <c r="K395" s="78" t="s">
        <v>549</v>
      </c>
      <c r="L395" s="266">
        <v>0</v>
      </c>
      <c r="M395" s="138"/>
      <c r="S395" s="379"/>
    </row>
    <row r="396" spans="1:19" s="231" customFormat="1" x14ac:dyDescent="0.2">
      <c r="A396" s="327"/>
      <c r="B396" s="327"/>
      <c r="C396" s="327"/>
      <c r="D396" s="327"/>
      <c r="E396" s="104"/>
      <c r="F396" s="61" t="s">
        <v>182</v>
      </c>
      <c r="G396" s="101"/>
      <c r="H396" s="104"/>
      <c r="I396" s="97"/>
      <c r="J396" s="104"/>
      <c r="K396" s="86" t="s">
        <v>550</v>
      </c>
      <c r="L396" s="267"/>
      <c r="M396" s="138"/>
      <c r="S396" s="379"/>
    </row>
    <row r="397" spans="1:19" s="231" customFormat="1" x14ac:dyDescent="0.2">
      <c r="A397" s="327"/>
      <c r="B397" s="327"/>
      <c r="C397" s="327"/>
      <c r="D397" s="327"/>
      <c r="E397" s="104"/>
      <c r="F397" s="61" t="s">
        <v>183</v>
      </c>
      <c r="G397" s="101"/>
      <c r="H397" s="104"/>
      <c r="I397" s="97"/>
      <c r="J397" s="104"/>
      <c r="K397" s="86" t="s">
        <v>551</v>
      </c>
      <c r="L397" s="267"/>
      <c r="M397" s="138"/>
      <c r="S397" s="379"/>
    </row>
    <row r="398" spans="1:19" s="231" customFormat="1" x14ac:dyDescent="0.2">
      <c r="A398" s="327"/>
      <c r="B398" s="327"/>
      <c r="C398" s="327"/>
      <c r="D398" s="327"/>
      <c r="E398" s="104"/>
      <c r="F398" s="61" t="s">
        <v>184</v>
      </c>
      <c r="G398" s="101"/>
      <c r="H398" s="104"/>
      <c r="I398" s="97"/>
      <c r="J398" s="104"/>
      <c r="K398" s="86" t="s">
        <v>552</v>
      </c>
      <c r="L398" s="267"/>
      <c r="M398" s="138"/>
      <c r="S398" s="379"/>
    </row>
    <row r="399" spans="1:19" s="231" customFormat="1" x14ac:dyDescent="0.2">
      <c r="A399" s="327"/>
      <c r="B399" s="327"/>
      <c r="C399" s="327"/>
      <c r="D399" s="327"/>
      <c r="E399" s="105"/>
      <c r="F399" s="61" t="s">
        <v>185</v>
      </c>
      <c r="G399" s="102"/>
      <c r="H399" s="105"/>
      <c r="I399" s="98"/>
      <c r="J399" s="105"/>
      <c r="K399" s="86"/>
      <c r="L399" s="268"/>
      <c r="M399" s="138"/>
      <c r="S399" s="379"/>
    </row>
    <row r="400" spans="1:19" s="231" customFormat="1" ht="24" x14ac:dyDescent="0.2">
      <c r="A400" s="327"/>
      <c r="B400" s="327"/>
      <c r="C400" s="327"/>
      <c r="D400" s="327"/>
      <c r="E400" s="103" t="s">
        <v>1091</v>
      </c>
      <c r="F400" s="61" t="s">
        <v>1092</v>
      </c>
      <c r="G400" s="258" t="s">
        <v>123</v>
      </c>
      <c r="H400" s="103" t="s">
        <v>529</v>
      </c>
      <c r="I400" s="258">
        <v>675</v>
      </c>
      <c r="J400" s="106" t="s">
        <v>198</v>
      </c>
      <c r="K400" s="87" t="s">
        <v>549</v>
      </c>
      <c r="L400" s="266">
        <v>189500</v>
      </c>
      <c r="M400" s="138"/>
      <c r="S400" s="379"/>
    </row>
    <row r="401" spans="1:19" s="231" customFormat="1" ht="24" x14ac:dyDescent="0.2">
      <c r="A401" s="327"/>
      <c r="B401" s="327"/>
      <c r="C401" s="327"/>
      <c r="D401" s="327"/>
      <c r="E401" s="104"/>
      <c r="F401" s="61" t="s">
        <v>227</v>
      </c>
      <c r="G401" s="101"/>
      <c r="H401" s="104"/>
      <c r="I401" s="101"/>
      <c r="J401" s="107"/>
      <c r="K401" s="86" t="s">
        <v>550</v>
      </c>
      <c r="L401" s="267"/>
      <c r="M401" s="138"/>
      <c r="S401" s="379"/>
    </row>
    <row r="402" spans="1:19" s="231" customFormat="1" ht="22.5" customHeight="1" x14ac:dyDescent="0.2">
      <c r="A402" s="327"/>
      <c r="B402" s="327"/>
      <c r="C402" s="327"/>
      <c r="D402" s="327"/>
      <c r="E402" s="104"/>
      <c r="F402" s="61" t="s">
        <v>228</v>
      </c>
      <c r="G402" s="101"/>
      <c r="H402" s="104"/>
      <c r="I402" s="101"/>
      <c r="J402" s="107"/>
      <c r="K402" s="86" t="s">
        <v>551</v>
      </c>
      <c r="L402" s="267"/>
      <c r="M402" s="138"/>
      <c r="S402" s="379"/>
    </row>
    <row r="403" spans="1:19" s="231" customFormat="1" ht="24" x14ac:dyDescent="0.2">
      <c r="A403" s="329"/>
      <c r="B403" s="329"/>
      <c r="C403" s="327"/>
      <c r="D403" s="329"/>
      <c r="E403" s="105"/>
      <c r="F403" s="61" t="s">
        <v>229</v>
      </c>
      <c r="G403" s="102"/>
      <c r="H403" s="105"/>
      <c r="I403" s="102"/>
      <c r="J403" s="387"/>
      <c r="K403" s="86" t="s">
        <v>552</v>
      </c>
      <c r="L403" s="268"/>
      <c r="M403" s="139"/>
      <c r="S403" s="379"/>
    </row>
    <row r="404" spans="1:19" s="231" customFormat="1" x14ac:dyDescent="0.2">
      <c r="A404" s="437"/>
      <c r="B404" s="437"/>
      <c r="C404" s="438"/>
      <c r="D404" s="437"/>
      <c r="E404" s="439"/>
      <c r="F404" s="417"/>
      <c r="G404" s="440"/>
      <c r="H404" s="439"/>
      <c r="I404" s="440"/>
      <c r="J404" s="441"/>
      <c r="K404" s="374"/>
      <c r="L404" s="442"/>
      <c r="M404" s="443"/>
      <c r="S404" s="379"/>
    </row>
    <row r="405" spans="1:19" s="231" customFormat="1" ht="15" customHeight="1" x14ac:dyDescent="0.2">
      <c r="A405" s="324" t="s">
        <v>530</v>
      </c>
      <c r="B405" s="324" t="s">
        <v>531</v>
      </c>
      <c r="C405" s="327" t="s">
        <v>681</v>
      </c>
      <c r="D405" s="324" t="s">
        <v>532</v>
      </c>
      <c r="E405" s="103" t="s">
        <v>661</v>
      </c>
      <c r="F405" s="61" t="s">
        <v>176</v>
      </c>
      <c r="G405" s="434" t="s">
        <v>120</v>
      </c>
      <c r="H405" s="103" t="s">
        <v>548</v>
      </c>
      <c r="I405" s="100">
        <v>1</v>
      </c>
      <c r="J405" s="106" t="s">
        <v>180</v>
      </c>
      <c r="K405" s="87" t="s">
        <v>549</v>
      </c>
      <c r="L405" s="266">
        <v>390000</v>
      </c>
      <c r="M405" s="137" t="s">
        <v>671</v>
      </c>
      <c r="S405" s="379"/>
    </row>
    <row r="406" spans="1:19" s="231" customFormat="1" x14ac:dyDescent="0.2">
      <c r="A406" s="327"/>
      <c r="B406" s="327"/>
      <c r="C406" s="327"/>
      <c r="D406" s="327"/>
      <c r="E406" s="104"/>
      <c r="F406" s="61" t="s">
        <v>177</v>
      </c>
      <c r="G406" s="435"/>
      <c r="H406" s="104"/>
      <c r="I406" s="101"/>
      <c r="J406" s="107"/>
      <c r="K406" s="86" t="s">
        <v>550</v>
      </c>
      <c r="L406" s="267"/>
      <c r="M406" s="138"/>
      <c r="S406" s="379"/>
    </row>
    <row r="407" spans="1:19" s="231" customFormat="1" x14ac:dyDescent="0.2">
      <c r="A407" s="327"/>
      <c r="B407" s="327"/>
      <c r="C407" s="327"/>
      <c r="D407" s="327"/>
      <c r="E407" s="104"/>
      <c r="F407" s="61" t="s">
        <v>178</v>
      </c>
      <c r="G407" s="435"/>
      <c r="H407" s="104"/>
      <c r="I407" s="101"/>
      <c r="J407" s="107"/>
      <c r="K407" s="86" t="s">
        <v>551</v>
      </c>
      <c r="L407" s="267"/>
      <c r="M407" s="138"/>
      <c r="S407" s="379"/>
    </row>
    <row r="408" spans="1:19" s="231" customFormat="1" x14ac:dyDescent="0.2">
      <c r="A408" s="327"/>
      <c r="B408" s="327"/>
      <c r="C408" s="327"/>
      <c r="D408" s="327"/>
      <c r="E408" s="105"/>
      <c r="F408" s="61" t="s">
        <v>179</v>
      </c>
      <c r="G408" s="436"/>
      <c r="H408" s="105"/>
      <c r="I408" s="102"/>
      <c r="J408" s="387"/>
      <c r="K408" s="78" t="s">
        <v>552</v>
      </c>
      <c r="L408" s="268"/>
      <c r="M408" s="138"/>
      <c r="S408" s="379"/>
    </row>
    <row r="409" spans="1:19" s="231" customFormat="1" x14ac:dyDescent="0.2">
      <c r="A409" s="327"/>
      <c r="B409" s="327"/>
      <c r="C409" s="327"/>
      <c r="D409" s="327"/>
      <c r="E409" s="103" t="s">
        <v>673</v>
      </c>
      <c r="F409" s="61" t="s">
        <v>181</v>
      </c>
      <c r="G409" s="258" t="s">
        <v>122</v>
      </c>
      <c r="H409" s="103" t="s">
        <v>187</v>
      </c>
      <c r="I409" s="280">
        <v>1</v>
      </c>
      <c r="J409" s="103" t="s">
        <v>186</v>
      </c>
      <c r="K409" s="78" t="s">
        <v>549</v>
      </c>
      <c r="L409" s="266">
        <v>200000</v>
      </c>
      <c r="M409" s="138"/>
      <c r="S409" s="379"/>
    </row>
    <row r="410" spans="1:19" s="231" customFormat="1" x14ac:dyDescent="0.2">
      <c r="A410" s="327"/>
      <c r="B410" s="327"/>
      <c r="C410" s="327"/>
      <c r="D410" s="327"/>
      <c r="E410" s="104"/>
      <c r="F410" s="61" t="s">
        <v>182</v>
      </c>
      <c r="G410" s="101"/>
      <c r="H410" s="104"/>
      <c r="I410" s="97"/>
      <c r="J410" s="104"/>
      <c r="K410" s="86" t="s">
        <v>550</v>
      </c>
      <c r="L410" s="267"/>
      <c r="M410" s="138"/>
      <c r="S410" s="379"/>
    </row>
    <row r="411" spans="1:19" s="231" customFormat="1" x14ac:dyDescent="0.2">
      <c r="A411" s="327"/>
      <c r="B411" s="327"/>
      <c r="C411" s="327"/>
      <c r="D411" s="327"/>
      <c r="E411" s="104"/>
      <c r="F411" s="61" t="s">
        <v>183</v>
      </c>
      <c r="G411" s="101"/>
      <c r="H411" s="104"/>
      <c r="I411" s="97"/>
      <c r="J411" s="104"/>
      <c r="K411" s="86" t="s">
        <v>551</v>
      </c>
      <c r="L411" s="267"/>
      <c r="M411" s="138"/>
      <c r="S411" s="379"/>
    </row>
    <row r="412" spans="1:19" s="231" customFormat="1" x14ac:dyDescent="0.2">
      <c r="A412" s="327"/>
      <c r="B412" s="327"/>
      <c r="C412" s="327"/>
      <c r="D412" s="327"/>
      <c r="E412" s="104"/>
      <c r="F412" s="61" t="s">
        <v>184</v>
      </c>
      <c r="G412" s="101"/>
      <c r="H412" s="104"/>
      <c r="I412" s="97"/>
      <c r="J412" s="104"/>
      <c r="K412" s="86" t="s">
        <v>552</v>
      </c>
      <c r="L412" s="267"/>
      <c r="M412" s="138"/>
      <c r="S412" s="379"/>
    </row>
    <row r="413" spans="1:19" s="231" customFormat="1" x14ac:dyDescent="0.2">
      <c r="A413" s="327"/>
      <c r="B413" s="327"/>
      <c r="C413" s="327"/>
      <c r="D413" s="327"/>
      <c r="E413" s="105"/>
      <c r="F413" s="61" t="s">
        <v>185</v>
      </c>
      <c r="G413" s="102"/>
      <c r="H413" s="105"/>
      <c r="I413" s="98"/>
      <c r="J413" s="105"/>
      <c r="K413" s="86"/>
      <c r="L413" s="268"/>
      <c r="M413" s="138"/>
      <c r="S413" s="379"/>
    </row>
    <row r="414" spans="1:19" s="231" customFormat="1" x14ac:dyDescent="0.2">
      <c r="A414" s="327"/>
      <c r="B414" s="327"/>
      <c r="C414" s="327"/>
      <c r="D414" s="327"/>
      <c r="E414" s="103" t="s">
        <v>674</v>
      </c>
      <c r="F414" s="61" t="s">
        <v>188</v>
      </c>
      <c r="G414" s="258" t="s">
        <v>118</v>
      </c>
      <c r="H414" s="103" t="s">
        <v>191</v>
      </c>
      <c r="I414" s="280">
        <v>1</v>
      </c>
      <c r="J414" s="103" t="s">
        <v>192</v>
      </c>
      <c r="K414" s="106" t="s">
        <v>553</v>
      </c>
      <c r="L414" s="266">
        <v>0</v>
      </c>
      <c r="M414" s="138"/>
      <c r="S414" s="379"/>
    </row>
    <row r="415" spans="1:19" s="231" customFormat="1" x14ac:dyDescent="0.2">
      <c r="A415" s="327"/>
      <c r="B415" s="327"/>
      <c r="C415" s="327"/>
      <c r="D415" s="327"/>
      <c r="E415" s="104"/>
      <c r="F415" s="61" t="s">
        <v>189</v>
      </c>
      <c r="G415" s="101"/>
      <c r="H415" s="104"/>
      <c r="I415" s="97"/>
      <c r="J415" s="104"/>
      <c r="K415" s="107"/>
      <c r="L415" s="267"/>
      <c r="M415" s="138"/>
      <c r="S415" s="379"/>
    </row>
    <row r="416" spans="1:19" s="231" customFormat="1" ht="24" x14ac:dyDescent="0.2">
      <c r="A416" s="327"/>
      <c r="B416" s="327"/>
      <c r="C416" s="327"/>
      <c r="D416" s="327"/>
      <c r="E416" s="105"/>
      <c r="F416" s="61" t="s">
        <v>190</v>
      </c>
      <c r="G416" s="102"/>
      <c r="H416" s="105"/>
      <c r="I416" s="98"/>
      <c r="J416" s="105"/>
      <c r="K416" s="387"/>
      <c r="L416" s="268"/>
      <c r="M416" s="138"/>
      <c r="S416" s="379"/>
    </row>
    <row r="417" spans="1:19" s="231" customFormat="1" ht="36" x14ac:dyDescent="0.2">
      <c r="A417" s="327"/>
      <c r="B417" s="327"/>
      <c r="C417" s="327"/>
      <c r="D417" s="327"/>
      <c r="E417" s="103" t="s">
        <v>116</v>
      </c>
      <c r="F417" s="61" t="s">
        <v>196</v>
      </c>
      <c r="G417" s="258" t="s">
        <v>118</v>
      </c>
      <c r="H417" s="103" t="s">
        <v>187</v>
      </c>
      <c r="I417" s="280">
        <v>1</v>
      </c>
      <c r="J417" s="103" t="s">
        <v>197</v>
      </c>
      <c r="K417" s="86" t="s">
        <v>554</v>
      </c>
      <c r="L417" s="266">
        <v>0</v>
      </c>
      <c r="M417" s="138"/>
      <c r="S417" s="379"/>
    </row>
    <row r="418" spans="1:19" s="231" customFormat="1" ht="24" x14ac:dyDescent="0.2">
      <c r="A418" s="327"/>
      <c r="B418" s="327"/>
      <c r="C418" s="327"/>
      <c r="D418" s="327"/>
      <c r="E418" s="104"/>
      <c r="F418" s="61" t="s">
        <v>193</v>
      </c>
      <c r="G418" s="101"/>
      <c r="H418" s="104"/>
      <c r="I418" s="97"/>
      <c r="J418" s="104"/>
      <c r="K418" s="86" t="s">
        <v>555</v>
      </c>
      <c r="L418" s="267"/>
      <c r="M418" s="138"/>
      <c r="S418" s="379"/>
    </row>
    <row r="419" spans="1:19" s="231" customFormat="1" x14ac:dyDescent="0.2">
      <c r="A419" s="327"/>
      <c r="B419" s="327"/>
      <c r="C419" s="327"/>
      <c r="D419" s="327"/>
      <c r="E419" s="104"/>
      <c r="F419" s="61" t="s">
        <v>194</v>
      </c>
      <c r="G419" s="101"/>
      <c r="H419" s="104"/>
      <c r="I419" s="97"/>
      <c r="J419" s="104"/>
      <c r="K419" s="86" t="s">
        <v>556</v>
      </c>
      <c r="L419" s="267"/>
      <c r="M419" s="138"/>
      <c r="S419" s="379"/>
    </row>
    <row r="420" spans="1:19" s="231" customFormat="1" ht="24" x14ac:dyDescent="0.2">
      <c r="A420" s="327"/>
      <c r="B420" s="327"/>
      <c r="C420" s="329"/>
      <c r="D420" s="327"/>
      <c r="E420" s="105"/>
      <c r="F420" s="61" t="s">
        <v>195</v>
      </c>
      <c r="G420" s="102"/>
      <c r="H420" s="105"/>
      <c r="I420" s="98"/>
      <c r="J420" s="105"/>
      <c r="K420" s="86"/>
      <c r="L420" s="268"/>
      <c r="M420" s="139"/>
      <c r="S420" s="379"/>
    </row>
    <row r="421" spans="1:19" s="231" customFormat="1" ht="12.75" thickBot="1" x14ac:dyDescent="0.25">
      <c r="A421" s="427"/>
      <c r="B421" s="427"/>
      <c r="C421" s="427"/>
      <c r="D421" s="427"/>
      <c r="E421" s="427"/>
      <c r="F421" s="427"/>
      <c r="G421" s="373"/>
      <c r="H421" s="417"/>
      <c r="I421" s="418"/>
      <c r="J421" s="417"/>
      <c r="K421" s="374"/>
      <c r="L421" s="375"/>
      <c r="M421" s="428"/>
      <c r="S421" s="379"/>
    </row>
    <row r="422" spans="1:19" s="231" customFormat="1" ht="23.25" customHeight="1" x14ac:dyDescent="0.2">
      <c r="A422" s="324" t="s">
        <v>559</v>
      </c>
      <c r="B422" s="324" t="s">
        <v>560</v>
      </c>
      <c r="C422" s="307" t="s">
        <v>687</v>
      </c>
      <c r="D422" s="324" t="s">
        <v>561</v>
      </c>
      <c r="E422" s="99" t="s">
        <v>27</v>
      </c>
      <c r="F422" s="273" t="s">
        <v>92</v>
      </c>
      <c r="G422" s="95" t="s">
        <v>118</v>
      </c>
      <c r="H422" s="99" t="s">
        <v>136</v>
      </c>
      <c r="I422" s="162">
        <v>1</v>
      </c>
      <c r="J422" s="99" t="s">
        <v>137</v>
      </c>
      <c r="K422" s="444" t="s">
        <v>614</v>
      </c>
      <c r="L422" s="144">
        <v>2316000</v>
      </c>
      <c r="M422" s="137" t="s">
        <v>562</v>
      </c>
      <c r="S422" s="379"/>
    </row>
    <row r="423" spans="1:19" s="231" customFormat="1" ht="32.25" customHeight="1" x14ac:dyDescent="0.2">
      <c r="A423" s="327"/>
      <c r="B423" s="327"/>
      <c r="C423" s="307"/>
      <c r="D423" s="327"/>
      <c r="E423" s="99"/>
      <c r="F423" s="273" t="s">
        <v>93</v>
      </c>
      <c r="G423" s="95"/>
      <c r="H423" s="99"/>
      <c r="I423" s="163"/>
      <c r="J423" s="109"/>
      <c r="K423" s="8" t="s">
        <v>614</v>
      </c>
      <c r="L423" s="145"/>
      <c r="M423" s="138"/>
      <c r="S423" s="379"/>
    </row>
    <row r="424" spans="1:19" s="231" customFormat="1" ht="36" x14ac:dyDescent="0.2">
      <c r="A424" s="327"/>
      <c r="B424" s="327"/>
      <c r="C424" s="307"/>
      <c r="D424" s="327"/>
      <c r="E424" s="99"/>
      <c r="F424" s="273" t="s">
        <v>94</v>
      </c>
      <c r="G424" s="95"/>
      <c r="H424" s="99"/>
      <c r="I424" s="164"/>
      <c r="J424" s="109"/>
      <c r="K424" s="8" t="s">
        <v>615</v>
      </c>
      <c r="L424" s="146"/>
      <c r="M424" s="138"/>
      <c r="S424" s="379"/>
    </row>
    <row r="425" spans="1:19" s="231" customFormat="1" ht="36" x14ac:dyDescent="0.2">
      <c r="A425" s="327"/>
      <c r="B425" s="327"/>
      <c r="C425" s="307"/>
      <c r="D425" s="327"/>
      <c r="E425" s="99" t="s">
        <v>28</v>
      </c>
      <c r="F425" s="273" t="s">
        <v>95</v>
      </c>
      <c r="G425" s="95" t="s">
        <v>118</v>
      </c>
      <c r="H425" s="99" t="s">
        <v>138</v>
      </c>
      <c r="I425" s="162">
        <v>1</v>
      </c>
      <c r="J425" s="99" t="s">
        <v>139</v>
      </c>
      <c r="K425" s="8" t="s">
        <v>616</v>
      </c>
      <c r="L425" s="143">
        <v>600000</v>
      </c>
      <c r="M425" s="138"/>
      <c r="S425" s="379"/>
    </row>
    <row r="426" spans="1:19" s="231" customFormat="1" ht="48" x14ac:dyDescent="0.2">
      <c r="A426" s="327"/>
      <c r="B426" s="327"/>
      <c r="C426" s="307"/>
      <c r="D426" s="327"/>
      <c r="E426" s="99"/>
      <c r="F426" s="273" t="s">
        <v>96</v>
      </c>
      <c r="G426" s="95"/>
      <c r="H426" s="99"/>
      <c r="I426" s="163"/>
      <c r="J426" s="99"/>
      <c r="K426" s="8" t="s">
        <v>617</v>
      </c>
      <c r="L426" s="143"/>
      <c r="M426" s="138"/>
      <c r="S426" s="379"/>
    </row>
    <row r="427" spans="1:19" s="231" customFormat="1" ht="48" x14ac:dyDescent="0.2">
      <c r="A427" s="327"/>
      <c r="B427" s="327"/>
      <c r="C427" s="307"/>
      <c r="D427" s="327"/>
      <c r="E427" s="99"/>
      <c r="F427" s="273" t="s">
        <v>97</v>
      </c>
      <c r="G427" s="95"/>
      <c r="H427" s="99"/>
      <c r="I427" s="163"/>
      <c r="J427" s="99"/>
      <c r="K427" s="8" t="s">
        <v>618</v>
      </c>
      <c r="L427" s="143"/>
      <c r="M427" s="138"/>
      <c r="S427" s="379"/>
    </row>
    <row r="428" spans="1:19" s="231" customFormat="1" ht="48" x14ac:dyDescent="0.2">
      <c r="A428" s="327"/>
      <c r="B428" s="327"/>
      <c r="C428" s="307"/>
      <c r="D428" s="327"/>
      <c r="E428" s="99"/>
      <c r="F428" s="273" t="s">
        <v>98</v>
      </c>
      <c r="G428" s="95"/>
      <c r="H428" s="99"/>
      <c r="I428" s="164"/>
      <c r="J428" s="99"/>
      <c r="K428" s="8" t="s">
        <v>619</v>
      </c>
      <c r="L428" s="143"/>
      <c r="M428" s="138"/>
      <c r="S428" s="379"/>
    </row>
    <row r="429" spans="1:19" s="231" customFormat="1" ht="22.5" customHeight="1" x14ac:dyDescent="0.2">
      <c r="A429" s="327"/>
      <c r="B429" s="327"/>
      <c r="C429" s="324" t="s">
        <v>688</v>
      </c>
      <c r="D429" s="327"/>
      <c r="E429" s="99" t="s">
        <v>34</v>
      </c>
      <c r="F429" s="273" t="s">
        <v>99</v>
      </c>
      <c r="G429" s="95" t="s">
        <v>118</v>
      </c>
      <c r="H429" s="99" t="s">
        <v>141</v>
      </c>
      <c r="I429" s="162">
        <v>1</v>
      </c>
      <c r="J429" s="109" t="s">
        <v>140</v>
      </c>
      <c r="K429" s="8" t="s">
        <v>620</v>
      </c>
      <c r="L429" s="143">
        <v>600000</v>
      </c>
      <c r="M429" s="138"/>
      <c r="S429" s="379"/>
    </row>
    <row r="430" spans="1:19" s="231" customFormat="1" ht="24" x14ac:dyDescent="0.2">
      <c r="A430" s="327"/>
      <c r="B430" s="327"/>
      <c r="C430" s="327"/>
      <c r="D430" s="327"/>
      <c r="E430" s="99"/>
      <c r="F430" s="273" t="s">
        <v>100</v>
      </c>
      <c r="G430" s="95"/>
      <c r="H430" s="99"/>
      <c r="I430" s="163"/>
      <c r="J430" s="109"/>
      <c r="K430" s="8" t="s">
        <v>621</v>
      </c>
      <c r="L430" s="143"/>
      <c r="M430" s="138"/>
      <c r="S430" s="379"/>
    </row>
    <row r="431" spans="1:19" s="231" customFormat="1" ht="24" x14ac:dyDescent="0.2">
      <c r="A431" s="327"/>
      <c r="B431" s="327"/>
      <c r="C431" s="327"/>
      <c r="D431" s="327"/>
      <c r="E431" s="99"/>
      <c r="F431" s="273" t="s">
        <v>600</v>
      </c>
      <c r="G431" s="95"/>
      <c r="H431" s="99"/>
      <c r="I431" s="163"/>
      <c r="J431" s="109"/>
      <c r="K431" s="8" t="s">
        <v>622</v>
      </c>
      <c r="L431" s="143"/>
      <c r="M431" s="138"/>
      <c r="S431" s="379"/>
    </row>
    <row r="432" spans="1:19" s="231" customFormat="1" ht="24" x14ac:dyDescent="0.2">
      <c r="A432" s="327"/>
      <c r="B432" s="327"/>
      <c r="C432" s="327"/>
      <c r="D432" s="327"/>
      <c r="E432" s="99"/>
      <c r="F432" s="273" t="s">
        <v>101</v>
      </c>
      <c r="G432" s="95"/>
      <c r="H432" s="99"/>
      <c r="I432" s="163"/>
      <c r="J432" s="109"/>
      <c r="K432" s="8" t="s">
        <v>623</v>
      </c>
      <c r="L432" s="143"/>
      <c r="M432" s="138"/>
      <c r="S432" s="379"/>
    </row>
    <row r="433" spans="1:19" s="231" customFormat="1" ht="24" x14ac:dyDescent="0.2">
      <c r="A433" s="327"/>
      <c r="B433" s="327"/>
      <c r="C433" s="327"/>
      <c r="D433" s="327"/>
      <c r="E433" s="99"/>
      <c r="F433" s="273" t="s">
        <v>102</v>
      </c>
      <c r="G433" s="95"/>
      <c r="H433" s="99"/>
      <c r="I433" s="164"/>
      <c r="J433" s="109"/>
      <c r="K433" s="8" t="s">
        <v>624</v>
      </c>
      <c r="L433" s="143"/>
      <c r="M433" s="138"/>
      <c r="S433" s="379"/>
    </row>
    <row r="434" spans="1:19" s="231" customFormat="1" ht="49.5" customHeight="1" x14ac:dyDescent="0.2">
      <c r="A434" s="327"/>
      <c r="B434" s="327"/>
      <c r="C434" s="327"/>
      <c r="D434" s="327"/>
      <c r="E434" s="156" t="s">
        <v>1089</v>
      </c>
      <c r="F434" s="273" t="s">
        <v>103</v>
      </c>
      <c r="G434" s="95" t="s">
        <v>118</v>
      </c>
      <c r="H434" s="99" t="s">
        <v>142</v>
      </c>
      <c r="I434" s="162">
        <v>1</v>
      </c>
      <c r="J434" s="99" t="s">
        <v>139</v>
      </c>
      <c r="K434" s="8" t="s">
        <v>625</v>
      </c>
      <c r="L434" s="143">
        <v>28817850</v>
      </c>
      <c r="M434" s="138"/>
      <c r="S434" s="379"/>
    </row>
    <row r="435" spans="1:19" s="231" customFormat="1" ht="24" customHeight="1" x14ac:dyDescent="0.2">
      <c r="A435" s="327"/>
      <c r="B435" s="327"/>
      <c r="C435" s="327"/>
      <c r="D435" s="327"/>
      <c r="E435" s="156"/>
      <c r="F435" s="273" t="s">
        <v>104</v>
      </c>
      <c r="G435" s="95"/>
      <c r="H435" s="99"/>
      <c r="I435" s="163"/>
      <c r="J435" s="99"/>
      <c r="K435" s="319" t="s">
        <v>626</v>
      </c>
      <c r="L435" s="143"/>
      <c r="M435" s="138"/>
      <c r="S435" s="379"/>
    </row>
    <row r="436" spans="1:19" s="231" customFormat="1" ht="11.25" customHeight="1" x14ac:dyDescent="0.2">
      <c r="A436" s="327"/>
      <c r="B436" s="327"/>
      <c r="C436" s="327"/>
      <c r="D436" s="327"/>
      <c r="E436" s="156"/>
      <c r="F436" s="273" t="s">
        <v>105</v>
      </c>
      <c r="G436" s="95"/>
      <c r="H436" s="99"/>
      <c r="I436" s="163"/>
      <c r="J436" s="99"/>
      <c r="K436" s="320"/>
      <c r="L436" s="143"/>
      <c r="M436" s="138"/>
      <c r="S436" s="379"/>
    </row>
    <row r="437" spans="1:19" s="231" customFormat="1" ht="15" customHeight="1" x14ac:dyDescent="0.2">
      <c r="A437" s="327"/>
      <c r="B437" s="327"/>
      <c r="C437" s="327"/>
      <c r="D437" s="327"/>
      <c r="E437" s="156"/>
      <c r="F437" s="273" t="s">
        <v>106</v>
      </c>
      <c r="G437" s="95"/>
      <c r="H437" s="99"/>
      <c r="I437" s="163"/>
      <c r="J437" s="99"/>
      <c r="K437" s="320"/>
      <c r="L437" s="143"/>
      <c r="M437" s="138"/>
      <c r="S437" s="379"/>
    </row>
    <row r="438" spans="1:19" s="231" customFormat="1" ht="21.75" customHeight="1" x14ac:dyDescent="0.2">
      <c r="A438" s="329"/>
      <c r="B438" s="329"/>
      <c r="C438" s="329"/>
      <c r="D438" s="329"/>
      <c r="E438" s="156"/>
      <c r="F438" s="273" t="s">
        <v>107</v>
      </c>
      <c r="G438" s="95"/>
      <c r="H438" s="99"/>
      <c r="I438" s="164"/>
      <c r="J438" s="99"/>
      <c r="K438" s="321"/>
      <c r="L438" s="143"/>
      <c r="M438" s="139"/>
      <c r="S438" s="379"/>
    </row>
    <row r="439" spans="1:19" s="231" customFormat="1" ht="11.25" customHeight="1" x14ac:dyDescent="0.2">
      <c r="A439" s="347"/>
      <c r="B439" s="347"/>
      <c r="C439" s="347"/>
      <c r="D439" s="347"/>
      <c r="E439" s="374"/>
      <c r="F439" s="348"/>
      <c r="G439" s="357"/>
      <c r="H439" s="347"/>
      <c r="I439" s="445"/>
      <c r="J439" s="347"/>
      <c r="K439" s="419"/>
      <c r="L439" s="375"/>
      <c r="M439" s="305"/>
      <c r="S439" s="379"/>
    </row>
    <row r="440" spans="1:19" s="231" customFormat="1" ht="30.75" customHeight="1" x14ac:dyDescent="0.2">
      <c r="A440" s="307" t="s">
        <v>563</v>
      </c>
      <c r="B440" s="307" t="s">
        <v>564</v>
      </c>
      <c r="C440" s="324" t="s">
        <v>680</v>
      </c>
      <c r="D440" s="307" t="s">
        <v>565</v>
      </c>
      <c r="E440" s="103" t="s">
        <v>566</v>
      </c>
      <c r="F440" s="273" t="s">
        <v>567</v>
      </c>
      <c r="G440" s="83" t="s">
        <v>118</v>
      </c>
      <c r="H440" s="85" t="s">
        <v>569</v>
      </c>
      <c r="I440" s="79">
        <v>20</v>
      </c>
      <c r="J440" s="446" t="s">
        <v>572</v>
      </c>
      <c r="K440" s="103" t="s">
        <v>574</v>
      </c>
      <c r="L440" s="394">
        <v>0</v>
      </c>
      <c r="M440" s="324" t="s">
        <v>573</v>
      </c>
      <c r="S440" s="379"/>
    </row>
    <row r="441" spans="1:19" s="231" customFormat="1" ht="24" x14ac:dyDescent="0.2">
      <c r="A441" s="307"/>
      <c r="B441" s="307"/>
      <c r="C441" s="327"/>
      <c r="D441" s="307"/>
      <c r="E441" s="104"/>
      <c r="F441" s="273" t="s">
        <v>568</v>
      </c>
      <c r="G441" s="83" t="s">
        <v>118</v>
      </c>
      <c r="H441" s="19" t="s">
        <v>569</v>
      </c>
      <c r="I441" s="65">
        <v>3</v>
      </c>
      <c r="J441" s="446" t="s">
        <v>572</v>
      </c>
      <c r="K441" s="104"/>
      <c r="L441" s="447">
        <v>0</v>
      </c>
      <c r="M441" s="327"/>
      <c r="S441" s="379"/>
    </row>
    <row r="442" spans="1:19" s="231" customFormat="1" ht="24" x14ac:dyDescent="0.2">
      <c r="A442" s="307"/>
      <c r="B442" s="307"/>
      <c r="C442" s="329"/>
      <c r="D442" s="307"/>
      <c r="E442" s="105"/>
      <c r="F442" s="18" t="s">
        <v>570</v>
      </c>
      <c r="G442" s="83" t="s">
        <v>118</v>
      </c>
      <c r="H442" s="61" t="s">
        <v>571</v>
      </c>
      <c r="I442" s="75">
        <v>6</v>
      </c>
      <c r="J442" s="446" t="s">
        <v>572</v>
      </c>
      <c r="K442" s="105"/>
      <c r="L442" s="447">
        <v>0</v>
      </c>
      <c r="M442" s="329"/>
      <c r="S442" s="379"/>
    </row>
    <row r="443" spans="1:19" s="231" customFormat="1" x14ac:dyDescent="0.2">
      <c r="A443" s="448"/>
      <c r="B443" s="448"/>
      <c r="C443" s="448"/>
      <c r="D443" s="448"/>
      <c r="E443" s="427"/>
      <c r="F443" s="427"/>
      <c r="G443" s="373"/>
      <c r="H443" s="417"/>
      <c r="I443" s="418"/>
      <c r="J443" s="421"/>
      <c r="K443" s="358"/>
      <c r="L443" s="359"/>
      <c r="M443" s="449"/>
      <c r="S443" s="232"/>
    </row>
    <row r="444" spans="1:19" s="231" customFormat="1" ht="12.75" customHeight="1" x14ac:dyDescent="0.2">
      <c r="A444" s="450" t="s">
        <v>588</v>
      </c>
      <c r="B444" s="451"/>
      <c r="C444" s="451"/>
      <c r="D444" s="451"/>
      <c r="E444" s="451"/>
      <c r="F444" s="451"/>
      <c r="G444" s="451"/>
      <c r="H444" s="451"/>
      <c r="I444" s="451"/>
      <c r="J444" s="451"/>
      <c r="K444" s="451"/>
      <c r="L444" s="451"/>
      <c r="M444" s="452"/>
      <c r="S444" s="232"/>
    </row>
    <row r="445" spans="1:19" s="231" customFormat="1" ht="13.5" customHeight="1" x14ac:dyDescent="0.2">
      <c r="A445" s="450" t="s">
        <v>587</v>
      </c>
      <c r="B445" s="451"/>
      <c r="C445" s="451"/>
      <c r="D445" s="451"/>
      <c r="E445" s="451"/>
      <c r="F445" s="451"/>
      <c r="G445" s="451"/>
      <c r="H445" s="451"/>
      <c r="I445" s="451"/>
      <c r="J445" s="451"/>
      <c r="K445" s="451"/>
      <c r="L445" s="451"/>
      <c r="M445" s="452"/>
      <c r="S445" s="232"/>
    </row>
    <row r="446" spans="1:19" s="231" customFormat="1" x14ac:dyDescent="0.2">
      <c r="A446" s="247" t="s">
        <v>586</v>
      </c>
      <c r="B446" s="248"/>
      <c r="C446" s="248"/>
      <c r="D446" s="248"/>
      <c r="E446" s="248"/>
      <c r="F446" s="248"/>
      <c r="G446" s="248"/>
      <c r="H446" s="248"/>
      <c r="I446" s="248"/>
      <c r="J446" s="248"/>
      <c r="K446" s="248"/>
      <c r="L446" s="248"/>
      <c r="M446" s="249"/>
      <c r="S446" s="232"/>
    </row>
    <row r="447" spans="1:19" s="231" customFormat="1" x14ac:dyDescent="0.2">
      <c r="A447" s="247" t="s">
        <v>585</v>
      </c>
      <c r="B447" s="248"/>
      <c r="C447" s="248"/>
      <c r="D447" s="248"/>
      <c r="E447" s="248"/>
      <c r="F447" s="248"/>
      <c r="G447" s="248"/>
      <c r="H447" s="248"/>
      <c r="I447" s="248"/>
      <c r="J447" s="248"/>
      <c r="K447" s="248"/>
      <c r="L447" s="248"/>
      <c r="M447" s="249"/>
      <c r="S447" s="232"/>
    </row>
    <row r="448" spans="1:19" s="231" customFormat="1" ht="45" customHeight="1" x14ac:dyDescent="0.2">
      <c r="A448" s="324" t="s">
        <v>575</v>
      </c>
      <c r="B448" s="412" t="s">
        <v>576</v>
      </c>
      <c r="C448" s="324" t="s">
        <v>692</v>
      </c>
      <c r="D448" s="324" t="s">
        <v>577</v>
      </c>
      <c r="E448" s="156" t="s">
        <v>579</v>
      </c>
      <c r="F448" s="3" t="s">
        <v>580</v>
      </c>
      <c r="G448" s="96" t="s">
        <v>118</v>
      </c>
      <c r="H448" s="363" t="s">
        <v>578</v>
      </c>
      <c r="I448" s="95">
        <v>5</v>
      </c>
      <c r="J448" s="363" t="s">
        <v>582</v>
      </c>
      <c r="K448" s="103" t="s">
        <v>583</v>
      </c>
      <c r="L448" s="108">
        <v>0</v>
      </c>
      <c r="M448" s="453" t="s">
        <v>584</v>
      </c>
      <c r="S448" s="379"/>
    </row>
    <row r="449" spans="1:19" s="231" customFormat="1" ht="32.25" customHeight="1" x14ac:dyDescent="0.2">
      <c r="A449" s="329"/>
      <c r="B449" s="454"/>
      <c r="C449" s="327"/>
      <c r="D449" s="329"/>
      <c r="E449" s="156"/>
      <c r="F449" s="3" t="s">
        <v>581</v>
      </c>
      <c r="G449" s="98"/>
      <c r="H449" s="363"/>
      <c r="I449" s="95"/>
      <c r="J449" s="363"/>
      <c r="K449" s="105"/>
      <c r="L449" s="108"/>
      <c r="M449" s="453"/>
      <c r="S449" s="379"/>
    </row>
    <row r="450" spans="1:19" s="231" customFormat="1" ht="45" customHeight="1" x14ac:dyDescent="0.2">
      <c r="A450" s="324" t="s">
        <v>589</v>
      </c>
      <c r="B450" s="324" t="s">
        <v>590</v>
      </c>
      <c r="C450" s="327"/>
      <c r="D450" s="412" t="s">
        <v>591</v>
      </c>
      <c r="E450" s="110" t="s">
        <v>598</v>
      </c>
      <c r="F450" s="455" t="s">
        <v>597</v>
      </c>
      <c r="G450" s="213" t="s">
        <v>118</v>
      </c>
      <c r="H450" s="156" t="s">
        <v>592</v>
      </c>
      <c r="I450" s="338">
        <v>22</v>
      </c>
      <c r="J450" s="339" t="s">
        <v>593</v>
      </c>
      <c r="K450" s="106" t="s">
        <v>594</v>
      </c>
      <c r="L450" s="378">
        <v>0</v>
      </c>
      <c r="M450" s="453" t="s">
        <v>596</v>
      </c>
      <c r="S450" s="379"/>
    </row>
    <row r="451" spans="1:19" s="231" customFormat="1" ht="24" x14ac:dyDescent="0.2">
      <c r="A451" s="329"/>
      <c r="B451" s="329"/>
      <c r="C451" s="329"/>
      <c r="D451" s="454"/>
      <c r="E451" s="110"/>
      <c r="F451" s="18" t="s">
        <v>599</v>
      </c>
      <c r="G451" s="213"/>
      <c r="H451" s="156"/>
      <c r="I451" s="164"/>
      <c r="J451" s="341"/>
      <c r="K451" s="387"/>
      <c r="L451" s="383"/>
      <c r="M451" s="453"/>
      <c r="S451" s="379"/>
    </row>
    <row r="452" spans="1:19" s="231" customFormat="1" ht="15" customHeight="1" x14ac:dyDescent="0.2">
      <c r="A452" s="456"/>
      <c r="B452" s="456"/>
      <c r="C452" s="456"/>
      <c r="D452" s="456"/>
      <c r="E452" s="457"/>
      <c r="F452" s="427"/>
      <c r="G452" s="373"/>
      <c r="H452" s="417"/>
      <c r="I452" s="357"/>
      <c r="J452" s="421"/>
      <c r="K452" s="358"/>
      <c r="L452" s="359"/>
      <c r="M452" s="449"/>
      <c r="S452" s="232"/>
    </row>
    <row r="453" spans="1:19" s="231" customFormat="1" ht="11.25" customHeight="1" x14ac:dyDescent="0.2">
      <c r="A453" s="324" t="s">
        <v>605</v>
      </c>
      <c r="B453" s="324" t="s">
        <v>606</v>
      </c>
      <c r="C453" s="324" t="s">
        <v>692</v>
      </c>
      <c r="D453" s="324" t="s">
        <v>591</v>
      </c>
      <c r="E453" s="103" t="s">
        <v>35</v>
      </c>
      <c r="F453" s="61" t="s">
        <v>36</v>
      </c>
      <c r="G453" s="258" t="s">
        <v>118</v>
      </c>
      <c r="H453" s="363" t="s">
        <v>638</v>
      </c>
      <c r="I453" s="210">
        <v>1</v>
      </c>
      <c r="J453" s="103" t="s">
        <v>199</v>
      </c>
      <c r="K453" s="103" t="s">
        <v>200</v>
      </c>
      <c r="L453" s="266">
        <v>0</v>
      </c>
      <c r="M453" s="137" t="s">
        <v>558</v>
      </c>
      <c r="S453" s="232"/>
    </row>
    <row r="454" spans="1:19" s="231" customFormat="1" x14ac:dyDescent="0.2">
      <c r="A454" s="327"/>
      <c r="B454" s="327"/>
      <c r="C454" s="327"/>
      <c r="D454" s="327"/>
      <c r="E454" s="104"/>
      <c r="F454" s="273" t="s">
        <v>230</v>
      </c>
      <c r="G454" s="101"/>
      <c r="H454" s="363"/>
      <c r="I454" s="213"/>
      <c r="J454" s="104"/>
      <c r="K454" s="104"/>
      <c r="L454" s="267"/>
      <c r="M454" s="138"/>
      <c r="S454" s="232"/>
    </row>
    <row r="455" spans="1:19" s="231" customFormat="1" ht="24" x14ac:dyDescent="0.2">
      <c r="A455" s="327"/>
      <c r="B455" s="327"/>
      <c r="C455" s="327"/>
      <c r="D455" s="327"/>
      <c r="E455" s="104"/>
      <c r="F455" s="273" t="s">
        <v>37</v>
      </c>
      <c r="G455" s="101"/>
      <c r="H455" s="273" t="s">
        <v>640</v>
      </c>
      <c r="I455" s="88">
        <v>10</v>
      </c>
      <c r="J455" s="104"/>
      <c r="K455" s="104"/>
      <c r="L455" s="267"/>
      <c r="M455" s="138"/>
      <c r="S455" s="232"/>
    </row>
    <row r="456" spans="1:19" s="231" customFormat="1" ht="24" x14ac:dyDescent="0.2">
      <c r="A456" s="327"/>
      <c r="B456" s="327"/>
      <c r="C456" s="327"/>
      <c r="D456" s="327"/>
      <c r="E456" s="105"/>
      <c r="F456" s="273" t="s">
        <v>38</v>
      </c>
      <c r="G456" s="101"/>
      <c r="H456" s="61" t="s">
        <v>639</v>
      </c>
      <c r="I456" s="88">
        <v>6</v>
      </c>
      <c r="J456" s="105"/>
      <c r="K456" s="105"/>
      <c r="L456" s="268"/>
      <c r="M456" s="138"/>
      <c r="S456" s="232"/>
    </row>
    <row r="457" spans="1:19" s="231" customFormat="1" ht="11.25" customHeight="1" x14ac:dyDescent="0.2">
      <c r="A457" s="327"/>
      <c r="B457" s="327"/>
      <c r="C457" s="327"/>
      <c r="D457" s="327"/>
      <c r="E457" s="103" t="s">
        <v>30</v>
      </c>
      <c r="F457" s="273" t="s">
        <v>41</v>
      </c>
      <c r="G457" s="102"/>
      <c r="H457" s="339" t="s">
        <v>633</v>
      </c>
      <c r="I457" s="162">
        <v>1</v>
      </c>
      <c r="J457" s="103" t="s">
        <v>202</v>
      </c>
      <c r="K457" s="106" t="s">
        <v>201</v>
      </c>
      <c r="L457" s="266">
        <v>0</v>
      </c>
      <c r="M457" s="138"/>
      <c r="S457" s="232"/>
    </row>
    <row r="458" spans="1:19" s="231" customFormat="1" ht="24" customHeight="1" x14ac:dyDescent="0.2">
      <c r="A458" s="327"/>
      <c r="B458" s="327"/>
      <c r="C458" s="327"/>
      <c r="D458" s="327"/>
      <c r="E458" s="104"/>
      <c r="F458" s="273" t="s">
        <v>235</v>
      </c>
      <c r="G458" s="258" t="s">
        <v>118</v>
      </c>
      <c r="H458" s="340"/>
      <c r="I458" s="336"/>
      <c r="J458" s="104"/>
      <c r="K458" s="107"/>
      <c r="L458" s="267"/>
      <c r="M458" s="138"/>
      <c r="S458" s="232"/>
    </row>
    <row r="459" spans="1:19" s="231" customFormat="1" x14ac:dyDescent="0.2">
      <c r="A459" s="327"/>
      <c r="B459" s="327"/>
      <c r="C459" s="327"/>
      <c r="D459" s="327"/>
      <c r="E459" s="104"/>
      <c r="F459" s="61" t="s">
        <v>236</v>
      </c>
      <c r="G459" s="101"/>
      <c r="H459" s="340"/>
      <c r="I459" s="337"/>
      <c r="J459" s="104"/>
      <c r="K459" s="107"/>
      <c r="L459" s="267"/>
      <c r="M459" s="138"/>
      <c r="S459" s="232"/>
    </row>
    <row r="460" spans="1:19" s="231" customFormat="1" x14ac:dyDescent="0.2">
      <c r="A460" s="327"/>
      <c r="B460" s="327"/>
      <c r="C460" s="327"/>
      <c r="D460" s="327"/>
      <c r="E460" s="105"/>
      <c r="F460" s="61" t="s">
        <v>237</v>
      </c>
      <c r="G460" s="102"/>
      <c r="H460" s="341"/>
      <c r="I460" s="458">
        <v>1</v>
      </c>
      <c r="J460" s="105"/>
      <c r="K460" s="387"/>
      <c r="L460" s="268"/>
      <c r="M460" s="138"/>
      <c r="S460" s="232"/>
    </row>
    <row r="461" spans="1:19" s="231" customFormat="1" ht="24" x14ac:dyDescent="0.2">
      <c r="A461" s="327"/>
      <c r="B461" s="327"/>
      <c r="C461" s="327"/>
      <c r="D461" s="327"/>
      <c r="E461" s="103" t="s">
        <v>251</v>
      </c>
      <c r="F461" s="273" t="s">
        <v>39</v>
      </c>
      <c r="G461" s="95" t="s">
        <v>118</v>
      </c>
      <c r="H461" s="339" t="s">
        <v>637</v>
      </c>
      <c r="I461" s="81">
        <v>0.02</v>
      </c>
      <c r="J461" s="103" t="s">
        <v>205</v>
      </c>
      <c r="K461" s="103" t="s">
        <v>203</v>
      </c>
      <c r="L461" s="266">
        <v>0</v>
      </c>
      <c r="M461" s="138"/>
      <c r="S461" s="232"/>
    </row>
    <row r="462" spans="1:19" s="231" customFormat="1" x14ac:dyDescent="0.2">
      <c r="A462" s="327"/>
      <c r="B462" s="327"/>
      <c r="C462" s="327"/>
      <c r="D462" s="327"/>
      <c r="E462" s="105"/>
      <c r="F462" s="273" t="s">
        <v>231</v>
      </c>
      <c r="G462" s="95"/>
      <c r="H462" s="341"/>
      <c r="I462" s="40">
        <v>1</v>
      </c>
      <c r="J462" s="105"/>
      <c r="K462" s="105"/>
      <c r="L462" s="268"/>
      <c r="M462" s="138"/>
      <c r="S462" s="232"/>
    </row>
    <row r="463" spans="1:19" s="231" customFormat="1" x14ac:dyDescent="0.2">
      <c r="A463" s="329"/>
      <c r="B463" s="454"/>
      <c r="C463" s="327"/>
      <c r="D463" s="454"/>
      <c r="E463" s="103" t="s">
        <v>233</v>
      </c>
      <c r="F463" s="61" t="s">
        <v>31</v>
      </c>
      <c r="G463" s="95" t="s">
        <v>118</v>
      </c>
      <c r="H463" s="61" t="s">
        <v>634</v>
      </c>
      <c r="I463" s="88">
        <v>2</v>
      </c>
      <c r="J463" s="103" t="s">
        <v>207</v>
      </c>
      <c r="K463" s="106" t="s">
        <v>204</v>
      </c>
      <c r="L463" s="266">
        <v>0</v>
      </c>
      <c r="M463" s="138"/>
      <c r="S463" s="232"/>
    </row>
    <row r="464" spans="1:19" s="231" customFormat="1" x14ac:dyDescent="0.2">
      <c r="A464" s="327" t="s">
        <v>603</v>
      </c>
      <c r="B464" s="327" t="s">
        <v>604</v>
      </c>
      <c r="C464" s="327"/>
      <c r="D464" s="327" t="s">
        <v>602</v>
      </c>
      <c r="E464" s="104"/>
      <c r="F464" s="61" t="s">
        <v>32</v>
      </c>
      <c r="G464" s="95"/>
      <c r="H464" s="61" t="s">
        <v>635</v>
      </c>
      <c r="I464" s="88">
        <v>2</v>
      </c>
      <c r="J464" s="104"/>
      <c r="K464" s="107"/>
      <c r="L464" s="267"/>
      <c r="M464" s="138"/>
      <c r="S464" s="232"/>
    </row>
    <row r="465" spans="1:19" s="231" customFormat="1" ht="22.5" customHeight="1" x14ac:dyDescent="0.2">
      <c r="A465" s="329"/>
      <c r="B465" s="329"/>
      <c r="C465" s="329"/>
      <c r="D465" s="329"/>
      <c r="E465" s="105"/>
      <c r="F465" s="61" t="s">
        <v>234</v>
      </c>
      <c r="G465" s="95"/>
      <c r="H465" s="345" t="s">
        <v>636</v>
      </c>
      <c r="I465" s="88">
        <v>24</v>
      </c>
      <c r="J465" s="105"/>
      <c r="K465" s="387"/>
      <c r="L465" s="268"/>
      <c r="M465" s="139"/>
      <c r="S465" s="232"/>
    </row>
    <row r="466" spans="1:19" s="231" customFormat="1" x14ac:dyDescent="0.2">
      <c r="A466" s="333"/>
      <c r="B466" s="333"/>
      <c r="C466" s="322"/>
      <c r="D466" s="333"/>
      <c r="E466" s="427"/>
      <c r="F466" s="427"/>
      <c r="G466" s="373"/>
      <c r="H466" s="348"/>
      <c r="I466" s="418"/>
      <c r="J466" s="417"/>
      <c r="K466" s="374"/>
      <c r="L466" s="375"/>
      <c r="M466" s="302"/>
      <c r="S466" s="232"/>
    </row>
    <row r="467" spans="1:19" s="231" customFormat="1" ht="20.25" customHeight="1" x14ac:dyDescent="0.2">
      <c r="A467" s="137" t="s">
        <v>589</v>
      </c>
      <c r="B467" s="137" t="s">
        <v>608</v>
      </c>
      <c r="C467" s="137" t="s">
        <v>691</v>
      </c>
      <c r="D467" s="362" t="s">
        <v>607</v>
      </c>
      <c r="E467" s="99" t="s">
        <v>1093</v>
      </c>
      <c r="F467" s="61" t="s">
        <v>219</v>
      </c>
      <c r="G467" s="95" t="s">
        <v>1111</v>
      </c>
      <c r="H467" s="99" t="s">
        <v>930</v>
      </c>
      <c r="I467" s="100">
        <v>1</v>
      </c>
      <c r="J467" s="99" t="s">
        <v>1115</v>
      </c>
      <c r="K467" s="106" t="s">
        <v>1129</v>
      </c>
      <c r="L467" s="108">
        <v>0</v>
      </c>
      <c r="M467" s="137" t="s">
        <v>270</v>
      </c>
      <c r="S467" s="379"/>
    </row>
    <row r="468" spans="1:19" s="231" customFormat="1" x14ac:dyDescent="0.2">
      <c r="A468" s="138"/>
      <c r="B468" s="138"/>
      <c r="C468" s="138"/>
      <c r="D468" s="362"/>
      <c r="E468" s="99"/>
      <c r="F468" s="61" t="s">
        <v>1097</v>
      </c>
      <c r="G468" s="95"/>
      <c r="H468" s="99"/>
      <c r="I468" s="101"/>
      <c r="J468" s="99"/>
      <c r="K468" s="107"/>
      <c r="L468" s="108"/>
      <c r="M468" s="138"/>
      <c r="S468" s="379"/>
    </row>
    <row r="469" spans="1:19" s="231" customFormat="1" ht="16.5" customHeight="1" x14ac:dyDescent="0.2">
      <c r="A469" s="138"/>
      <c r="B469" s="138"/>
      <c r="C469" s="138"/>
      <c r="D469" s="362"/>
      <c r="E469" s="99"/>
      <c r="F469" s="61" t="s">
        <v>221</v>
      </c>
      <c r="G469" s="95"/>
      <c r="H469" s="99"/>
      <c r="I469" s="101"/>
      <c r="J469" s="99"/>
      <c r="K469" s="107"/>
      <c r="L469" s="108"/>
      <c r="M469" s="138"/>
      <c r="S469" s="379"/>
    </row>
    <row r="470" spans="1:19" s="231" customFormat="1" x14ac:dyDescent="0.2">
      <c r="A470" s="138"/>
      <c r="B470" s="138"/>
      <c r="C470" s="138"/>
      <c r="D470" s="362"/>
      <c r="E470" s="99"/>
      <c r="F470" s="61" t="s">
        <v>222</v>
      </c>
      <c r="G470" s="95"/>
      <c r="H470" s="99"/>
      <c r="I470" s="102"/>
      <c r="J470" s="99"/>
      <c r="K470" s="107"/>
      <c r="L470" s="108"/>
      <c r="M470" s="138"/>
      <c r="S470" s="379"/>
    </row>
    <row r="471" spans="1:19" s="231" customFormat="1" ht="22.5" customHeight="1" x14ac:dyDescent="0.2">
      <c r="A471" s="138"/>
      <c r="B471" s="138"/>
      <c r="C471" s="138"/>
      <c r="D471" s="362"/>
      <c r="E471" s="99" t="s">
        <v>1094</v>
      </c>
      <c r="F471" s="19" t="s">
        <v>1098</v>
      </c>
      <c r="G471" s="39" t="s">
        <v>271</v>
      </c>
      <c r="H471" s="103" t="s">
        <v>1121</v>
      </c>
      <c r="I471" s="40">
        <v>1</v>
      </c>
      <c r="J471" s="19" t="s">
        <v>274</v>
      </c>
      <c r="K471" s="8" t="s">
        <v>1130</v>
      </c>
      <c r="L471" s="76">
        <v>0</v>
      </c>
      <c r="M471" s="138"/>
      <c r="S471" s="379"/>
    </row>
    <row r="472" spans="1:19" s="231" customFormat="1" ht="18" customHeight="1" x14ac:dyDescent="0.2">
      <c r="A472" s="138"/>
      <c r="B472" s="138"/>
      <c r="C472" s="138"/>
      <c r="D472" s="362"/>
      <c r="E472" s="99"/>
      <c r="F472" s="19" t="s">
        <v>1099</v>
      </c>
      <c r="G472" s="39" t="s">
        <v>1112</v>
      </c>
      <c r="H472" s="104"/>
      <c r="I472" s="40">
        <v>1</v>
      </c>
      <c r="J472" s="19" t="s">
        <v>274</v>
      </c>
      <c r="K472" s="8" t="s">
        <v>1130</v>
      </c>
      <c r="L472" s="76">
        <v>100000</v>
      </c>
      <c r="M472" s="138"/>
      <c r="S472" s="379"/>
    </row>
    <row r="473" spans="1:19" s="231" customFormat="1" x14ac:dyDescent="0.2">
      <c r="A473" s="138"/>
      <c r="B473" s="138"/>
      <c r="C473" s="138"/>
      <c r="D473" s="362"/>
      <c r="E473" s="99"/>
      <c r="F473" s="19" t="s">
        <v>1100</v>
      </c>
      <c r="G473" s="39" t="s">
        <v>271</v>
      </c>
      <c r="H473" s="104"/>
      <c r="I473" s="40">
        <v>1</v>
      </c>
      <c r="J473" s="19" t="s">
        <v>1116</v>
      </c>
      <c r="K473" s="67" t="s">
        <v>1131</v>
      </c>
      <c r="L473" s="76">
        <v>0</v>
      </c>
      <c r="M473" s="138"/>
      <c r="S473" s="379"/>
    </row>
    <row r="474" spans="1:19" s="231" customFormat="1" ht="17.25" customHeight="1" x14ac:dyDescent="0.2">
      <c r="A474" s="138"/>
      <c r="B474" s="138"/>
      <c r="C474" s="138"/>
      <c r="D474" s="362"/>
      <c r="E474" s="99"/>
      <c r="F474" s="19" t="s">
        <v>1101</v>
      </c>
      <c r="G474" s="39" t="s">
        <v>271</v>
      </c>
      <c r="H474" s="104"/>
      <c r="I474" s="40">
        <v>1</v>
      </c>
      <c r="J474" s="19" t="s">
        <v>274</v>
      </c>
      <c r="K474" s="8" t="s">
        <v>1132</v>
      </c>
      <c r="L474" s="76">
        <v>900000</v>
      </c>
      <c r="M474" s="138"/>
      <c r="S474" s="379"/>
    </row>
    <row r="475" spans="1:19" s="231" customFormat="1" x14ac:dyDescent="0.2">
      <c r="A475" s="138"/>
      <c r="B475" s="138"/>
      <c r="C475" s="138"/>
      <c r="D475" s="362"/>
      <c r="E475" s="99"/>
      <c r="F475" s="19" t="s">
        <v>1102</v>
      </c>
      <c r="G475" s="41" t="s">
        <v>1113</v>
      </c>
      <c r="H475" s="105"/>
      <c r="I475" s="40">
        <v>1</v>
      </c>
      <c r="J475" s="19" t="s">
        <v>274</v>
      </c>
      <c r="K475" s="8" t="s">
        <v>1133</v>
      </c>
      <c r="L475" s="76">
        <v>200000</v>
      </c>
      <c r="M475" s="138"/>
      <c r="S475" s="379"/>
    </row>
    <row r="476" spans="1:19" s="231" customFormat="1" ht="13.5" customHeight="1" x14ac:dyDescent="0.2">
      <c r="A476" s="138"/>
      <c r="B476" s="138"/>
      <c r="C476" s="138"/>
      <c r="D476" s="362"/>
      <c r="E476" s="109" t="s">
        <v>1095</v>
      </c>
      <c r="F476" s="62" t="s">
        <v>1103</v>
      </c>
      <c r="G476" s="96" t="s">
        <v>271</v>
      </c>
      <c r="H476" s="62" t="s">
        <v>1122</v>
      </c>
      <c r="I476" s="57">
        <v>1</v>
      </c>
      <c r="J476" s="62" t="s">
        <v>275</v>
      </c>
      <c r="K476" s="68" t="s">
        <v>1134</v>
      </c>
      <c r="L476" s="76">
        <v>500000</v>
      </c>
      <c r="M476" s="138"/>
      <c r="S476" s="379"/>
    </row>
    <row r="477" spans="1:19" s="231" customFormat="1" ht="22.5" customHeight="1" x14ac:dyDescent="0.2">
      <c r="A477" s="138"/>
      <c r="B477" s="138"/>
      <c r="C477" s="138"/>
      <c r="D477" s="362"/>
      <c r="E477" s="109"/>
      <c r="F477" s="19" t="s">
        <v>1104</v>
      </c>
      <c r="G477" s="97"/>
      <c r="H477" s="18" t="s">
        <v>1123</v>
      </c>
      <c r="I477" s="57">
        <v>1</v>
      </c>
      <c r="J477" s="20" t="s">
        <v>1117</v>
      </c>
      <c r="K477" s="69" t="s">
        <v>1135</v>
      </c>
      <c r="L477" s="76">
        <v>0</v>
      </c>
      <c r="M477" s="138"/>
      <c r="S477" s="379"/>
    </row>
    <row r="478" spans="1:19" s="231" customFormat="1" ht="24" x14ac:dyDescent="0.2">
      <c r="A478" s="138"/>
      <c r="B478" s="138"/>
      <c r="C478" s="138"/>
      <c r="D478" s="362"/>
      <c r="E478" s="109"/>
      <c r="F478" s="19" t="s">
        <v>1105</v>
      </c>
      <c r="G478" s="98"/>
      <c r="H478" s="18" t="s">
        <v>1124</v>
      </c>
      <c r="I478" s="12">
        <v>1</v>
      </c>
      <c r="J478" s="19" t="s">
        <v>275</v>
      </c>
      <c r="K478" s="70" t="s">
        <v>1136</v>
      </c>
      <c r="L478" s="76">
        <v>110000</v>
      </c>
      <c r="M478" s="138"/>
      <c r="S478" s="379"/>
    </row>
    <row r="479" spans="1:19" s="231" customFormat="1" ht="24.75" customHeight="1" x14ac:dyDescent="0.2">
      <c r="A479" s="138"/>
      <c r="B479" s="138"/>
      <c r="C479" s="138"/>
      <c r="D479" s="362"/>
      <c r="E479" s="110" t="s">
        <v>1096</v>
      </c>
      <c r="F479" s="8" t="s">
        <v>1106</v>
      </c>
      <c r="G479" s="39" t="s">
        <v>468</v>
      </c>
      <c r="H479" s="19" t="s">
        <v>1125</v>
      </c>
      <c r="I479" s="12">
        <v>1</v>
      </c>
      <c r="J479" s="19" t="s">
        <v>1118</v>
      </c>
      <c r="K479" s="71" t="s">
        <v>1137</v>
      </c>
      <c r="L479" s="76">
        <v>500000</v>
      </c>
      <c r="M479" s="138"/>
      <c r="S479" s="379"/>
    </row>
    <row r="480" spans="1:19" s="231" customFormat="1" ht="24.75" customHeight="1" x14ac:dyDescent="0.2">
      <c r="A480" s="138"/>
      <c r="B480" s="138"/>
      <c r="C480" s="138"/>
      <c r="D480" s="362"/>
      <c r="E480" s="110"/>
      <c r="F480" s="63" t="s">
        <v>1107</v>
      </c>
      <c r="G480" s="39" t="s">
        <v>1034</v>
      </c>
      <c r="H480" s="19" t="s">
        <v>1126</v>
      </c>
      <c r="I480" s="12">
        <v>1</v>
      </c>
      <c r="J480" s="19" t="s">
        <v>1119</v>
      </c>
      <c r="K480" s="72" t="s">
        <v>1138</v>
      </c>
      <c r="L480" s="76">
        <v>37000</v>
      </c>
      <c r="M480" s="138"/>
      <c r="S480" s="379"/>
    </row>
    <row r="481" spans="1:19" s="231" customFormat="1" ht="11.25" customHeight="1" x14ac:dyDescent="0.2">
      <c r="A481" s="138"/>
      <c r="B481" s="138"/>
      <c r="C481" s="138"/>
      <c r="D481" s="362"/>
      <c r="E481" s="110"/>
      <c r="F481" s="63" t="s">
        <v>1108</v>
      </c>
      <c r="G481" s="41" t="s">
        <v>273</v>
      </c>
      <c r="H481" s="19" t="s">
        <v>1127</v>
      </c>
      <c r="I481" s="12">
        <v>1</v>
      </c>
      <c r="J481" s="19" t="s">
        <v>1120</v>
      </c>
      <c r="K481" s="73" t="s">
        <v>1139</v>
      </c>
      <c r="L481" s="76">
        <v>0</v>
      </c>
      <c r="M481" s="138"/>
      <c r="S481" s="379"/>
    </row>
    <row r="482" spans="1:19" s="231" customFormat="1" ht="11.25" customHeight="1" x14ac:dyDescent="0.2">
      <c r="A482" s="138"/>
      <c r="B482" s="138"/>
      <c r="C482" s="138"/>
      <c r="D482" s="362"/>
      <c r="E482" s="110"/>
      <c r="F482" s="64" t="s">
        <v>1109</v>
      </c>
      <c r="G482" s="65" t="s">
        <v>271</v>
      </c>
      <c r="H482" s="66" t="s">
        <v>1126</v>
      </c>
      <c r="I482" s="459">
        <v>1</v>
      </c>
      <c r="J482" s="66" t="s">
        <v>1119</v>
      </c>
      <c r="K482" s="73" t="s">
        <v>1140</v>
      </c>
      <c r="L482" s="76">
        <v>300000</v>
      </c>
      <c r="M482" s="138"/>
      <c r="S482" s="379"/>
    </row>
    <row r="483" spans="1:19" s="231" customFormat="1" ht="11.25" customHeight="1" x14ac:dyDescent="0.2">
      <c r="A483" s="139"/>
      <c r="B483" s="139"/>
      <c r="C483" s="139"/>
      <c r="D483" s="362"/>
      <c r="E483" s="110"/>
      <c r="F483" s="64" t="s">
        <v>1110</v>
      </c>
      <c r="G483" s="75" t="s">
        <v>1114</v>
      </c>
      <c r="H483" s="66" t="s">
        <v>1128</v>
      </c>
      <c r="I483" s="460"/>
      <c r="J483" s="66" t="s">
        <v>632</v>
      </c>
      <c r="K483" s="72" t="s">
        <v>1141</v>
      </c>
      <c r="L483" s="76">
        <v>0</v>
      </c>
      <c r="M483" s="139"/>
      <c r="S483" s="379"/>
    </row>
    <row r="484" spans="1:19" s="231" customFormat="1" ht="12" customHeight="1" x14ac:dyDescent="0.2">
      <c r="A484" s="333"/>
      <c r="B484" s="333"/>
      <c r="C484" s="333"/>
      <c r="D484" s="461"/>
      <c r="E484" s="74"/>
      <c r="F484" s="427"/>
      <c r="G484" s="373"/>
      <c r="H484" s="348"/>
      <c r="I484" s="418"/>
      <c r="J484" s="417"/>
      <c r="K484" s="374"/>
      <c r="L484" s="442"/>
      <c r="M484" s="462"/>
      <c r="S484" s="379"/>
    </row>
    <row r="485" spans="1:19" s="231" customFormat="1" ht="30.75" customHeight="1" x14ac:dyDescent="0.2">
      <c r="A485" s="327"/>
      <c r="B485" s="327"/>
      <c r="C485" s="324" t="s">
        <v>690</v>
      </c>
      <c r="D485" s="327"/>
      <c r="E485" s="105" t="s">
        <v>254</v>
      </c>
      <c r="F485" s="19" t="s">
        <v>255</v>
      </c>
      <c r="G485" s="96" t="s">
        <v>118</v>
      </c>
      <c r="H485" s="153" t="s">
        <v>776</v>
      </c>
      <c r="I485" s="100">
        <v>1</v>
      </c>
      <c r="J485" s="463" t="s">
        <v>172</v>
      </c>
      <c r="K485" s="63" t="s">
        <v>630</v>
      </c>
      <c r="L485" s="464">
        <v>0</v>
      </c>
      <c r="M485" s="137" t="s">
        <v>557</v>
      </c>
      <c r="S485" s="379"/>
    </row>
    <row r="486" spans="1:19" s="231" customFormat="1" ht="22.5" customHeight="1" x14ac:dyDescent="0.2">
      <c r="A486" s="327"/>
      <c r="B486" s="327"/>
      <c r="C486" s="327"/>
      <c r="D486" s="327"/>
      <c r="E486" s="99"/>
      <c r="F486" s="19" t="s">
        <v>256</v>
      </c>
      <c r="G486" s="97"/>
      <c r="H486" s="154"/>
      <c r="I486" s="308"/>
      <c r="J486" s="465"/>
      <c r="K486" s="278" t="s">
        <v>631</v>
      </c>
      <c r="L486" s="466"/>
      <c r="M486" s="138"/>
      <c r="S486" s="379"/>
    </row>
    <row r="487" spans="1:19" s="231" customFormat="1" ht="24" x14ac:dyDescent="0.2">
      <c r="A487" s="327"/>
      <c r="B487" s="327"/>
      <c r="C487" s="327"/>
      <c r="D487" s="327"/>
      <c r="E487" s="99"/>
      <c r="F487" s="19" t="s">
        <v>257</v>
      </c>
      <c r="G487" s="97"/>
      <c r="H487" s="154"/>
      <c r="I487" s="308"/>
      <c r="J487" s="465"/>
      <c r="K487" s="284"/>
      <c r="L487" s="466"/>
      <c r="M487" s="138"/>
      <c r="S487" s="379"/>
    </row>
    <row r="488" spans="1:19" s="231" customFormat="1" ht="24" x14ac:dyDescent="0.2">
      <c r="A488" s="329"/>
      <c r="B488" s="329"/>
      <c r="C488" s="329"/>
      <c r="D488" s="329"/>
      <c r="E488" s="99"/>
      <c r="F488" s="19" t="s">
        <v>258</v>
      </c>
      <c r="G488" s="97"/>
      <c r="H488" s="155"/>
      <c r="I488" s="308"/>
      <c r="J488" s="467"/>
      <c r="K488" s="288"/>
      <c r="L488" s="468"/>
      <c r="M488" s="138"/>
      <c r="S488" s="379"/>
    </row>
    <row r="489" spans="1:19" s="231" customFormat="1" ht="17.25" customHeight="1" x14ac:dyDescent="0.2">
      <c r="A489" s="469" t="s">
        <v>610</v>
      </c>
      <c r="B489" s="470" t="s">
        <v>611</v>
      </c>
      <c r="C489" s="324" t="s">
        <v>700</v>
      </c>
      <c r="D489" s="324" t="s">
        <v>612</v>
      </c>
      <c r="E489" s="110" t="s">
        <v>114</v>
      </c>
      <c r="F489" s="61" t="s">
        <v>164</v>
      </c>
      <c r="G489" s="193" t="s">
        <v>774</v>
      </c>
      <c r="H489" s="196" t="s">
        <v>777</v>
      </c>
      <c r="I489" s="100">
        <v>1</v>
      </c>
      <c r="J489" s="95" t="s">
        <v>168</v>
      </c>
      <c r="K489" s="471" t="s">
        <v>641</v>
      </c>
      <c r="L489" s="190">
        <f>500000*1.3</f>
        <v>650000</v>
      </c>
      <c r="M489" s="138"/>
      <c r="S489" s="232"/>
    </row>
    <row r="490" spans="1:19" s="231" customFormat="1" ht="11.25" customHeight="1" x14ac:dyDescent="0.2">
      <c r="A490" s="472"/>
      <c r="B490" s="473"/>
      <c r="C490" s="327"/>
      <c r="D490" s="327"/>
      <c r="E490" s="110"/>
      <c r="F490" s="61" t="s">
        <v>165</v>
      </c>
      <c r="G490" s="194"/>
      <c r="H490" s="197"/>
      <c r="I490" s="308"/>
      <c r="J490" s="95"/>
      <c r="K490" s="471"/>
      <c r="L490" s="191"/>
      <c r="M490" s="138"/>
      <c r="S490" s="232"/>
    </row>
    <row r="491" spans="1:19" s="231" customFormat="1" ht="26.25" customHeight="1" x14ac:dyDescent="0.2">
      <c r="A491" s="472"/>
      <c r="B491" s="473"/>
      <c r="C491" s="327"/>
      <c r="D491" s="327"/>
      <c r="E491" s="110"/>
      <c r="F491" s="61" t="s">
        <v>166</v>
      </c>
      <c r="G491" s="194"/>
      <c r="H491" s="197"/>
      <c r="I491" s="308"/>
      <c r="J491" s="95"/>
      <c r="K491" s="471" t="s">
        <v>627</v>
      </c>
      <c r="L491" s="191"/>
      <c r="M491" s="138"/>
      <c r="S491" s="232"/>
    </row>
    <row r="492" spans="1:19" s="231" customFormat="1" ht="24" x14ac:dyDescent="0.2">
      <c r="A492" s="472"/>
      <c r="B492" s="473"/>
      <c r="C492" s="327"/>
      <c r="D492" s="327"/>
      <c r="E492" s="110"/>
      <c r="F492" s="61" t="s">
        <v>167</v>
      </c>
      <c r="G492" s="194"/>
      <c r="H492" s="197"/>
      <c r="I492" s="308"/>
      <c r="J492" s="95"/>
      <c r="K492" s="471"/>
      <c r="L492" s="191"/>
      <c r="M492" s="138"/>
      <c r="S492" s="232"/>
    </row>
    <row r="493" spans="1:19" s="231" customFormat="1" ht="24" x14ac:dyDescent="0.2">
      <c r="A493" s="472"/>
      <c r="B493" s="473"/>
      <c r="C493" s="327"/>
      <c r="D493" s="327"/>
      <c r="E493" s="110"/>
      <c r="F493" s="61" t="s">
        <v>704</v>
      </c>
      <c r="G493" s="194"/>
      <c r="H493" s="197"/>
      <c r="I493" s="308"/>
      <c r="J493" s="95"/>
      <c r="K493" s="64"/>
      <c r="L493" s="191"/>
      <c r="M493" s="138"/>
      <c r="S493" s="232"/>
    </row>
    <row r="494" spans="1:19" s="231" customFormat="1" x14ac:dyDescent="0.2">
      <c r="A494" s="472"/>
      <c r="B494" s="473"/>
      <c r="C494" s="327"/>
      <c r="D494" s="327"/>
      <c r="E494" s="110"/>
      <c r="F494" s="17" t="s">
        <v>646</v>
      </c>
      <c r="G494" s="195"/>
      <c r="H494" s="198"/>
      <c r="I494" s="311"/>
      <c r="J494" s="95"/>
      <c r="K494" s="64"/>
      <c r="L494" s="192"/>
      <c r="M494" s="138"/>
      <c r="S494" s="232"/>
    </row>
    <row r="495" spans="1:19" s="231" customFormat="1" ht="15" customHeight="1" x14ac:dyDescent="0.2">
      <c r="A495" s="472"/>
      <c r="B495" s="473"/>
      <c r="C495" s="327"/>
      <c r="D495" s="327"/>
      <c r="E495" s="154" t="s">
        <v>768</v>
      </c>
      <c r="F495" s="17" t="s">
        <v>769</v>
      </c>
      <c r="G495" s="193" t="s">
        <v>775</v>
      </c>
      <c r="H495" s="153" t="s">
        <v>777</v>
      </c>
      <c r="I495" s="100">
        <v>1</v>
      </c>
      <c r="J495" s="474"/>
      <c r="K495" s="475"/>
      <c r="L495" s="190">
        <v>1200000</v>
      </c>
      <c r="M495" s="138"/>
      <c r="S495" s="232"/>
    </row>
    <row r="496" spans="1:19" s="231" customFormat="1" ht="24" x14ac:dyDescent="0.2">
      <c r="A496" s="472"/>
      <c r="B496" s="473"/>
      <c r="C496" s="327"/>
      <c r="D496" s="327"/>
      <c r="E496" s="154"/>
      <c r="F496" s="17" t="s">
        <v>770</v>
      </c>
      <c r="G496" s="194"/>
      <c r="H496" s="154"/>
      <c r="I496" s="101"/>
      <c r="J496" s="474"/>
      <c r="K496" s="476"/>
      <c r="L496" s="191"/>
      <c r="M496" s="138"/>
      <c r="S496" s="232"/>
    </row>
    <row r="497" spans="1:20" s="231" customFormat="1" ht="11.25" customHeight="1" x14ac:dyDescent="0.2">
      <c r="A497" s="472"/>
      <c r="B497" s="473"/>
      <c r="C497" s="327"/>
      <c r="D497" s="327"/>
      <c r="E497" s="154"/>
      <c r="F497" s="17" t="s">
        <v>771</v>
      </c>
      <c r="G497" s="194"/>
      <c r="H497" s="154"/>
      <c r="I497" s="101"/>
      <c r="J497" s="474"/>
      <c r="K497" s="476"/>
      <c r="L497" s="191"/>
      <c r="M497" s="138"/>
      <c r="S497" s="232"/>
    </row>
    <row r="498" spans="1:20" s="231" customFormat="1" ht="11.25" customHeight="1" x14ac:dyDescent="0.2">
      <c r="A498" s="472"/>
      <c r="B498" s="473"/>
      <c r="C498" s="327"/>
      <c r="D498" s="327"/>
      <c r="E498" s="154"/>
      <c r="F498" s="17" t="s">
        <v>772</v>
      </c>
      <c r="G498" s="194"/>
      <c r="H498" s="154"/>
      <c r="I498" s="101"/>
      <c r="J498" s="474"/>
      <c r="K498" s="476"/>
      <c r="L498" s="191"/>
      <c r="M498" s="138"/>
      <c r="S498" s="232"/>
    </row>
    <row r="499" spans="1:20" s="231" customFormat="1" ht="11.25" customHeight="1" x14ac:dyDescent="0.2">
      <c r="A499" s="472"/>
      <c r="B499" s="473"/>
      <c r="C499" s="327"/>
      <c r="D499" s="327"/>
      <c r="E499" s="154"/>
      <c r="F499" s="17" t="s">
        <v>773</v>
      </c>
      <c r="G499" s="194"/>
      <c r="H499" s="154"/>
      <c r="I499" s="101"/>
      <c r="J499" s="474"/>
      <c r="K499" s="476"/>
      <c r="L499" s="191"/>
      <c r="M499" s="138"/>
      <c r="S499" s="232"/>
    </row>
    <row r="500" spans="1:20" s="231" customFormat="1" ht="11.25" customHeight="1" x14ac:dyDescent="0.2">
      <c r="A500" s="472"/>
      <c r="B500" s="473"/>
      <c r="C500" s="327"/>
      <c r="D500" s="327"/>
      <c r="E500" s="154"/>
      <c r="F500" s="17" t="s">
        <v>646</v>
      </c>
      <c r="G500" s="195"/>
      <c r="H500" s="154"/>
      <c r="I500" s="102"/>
      <c r="J500" s="474"/>
      <c r="K500" s="476"/>
      <c r="L500" s="192"/>
      <c r="M500" s="138"/>
      <c r="S500" s="232"/>
    </row>
    <row r="501" spans="1:20" s="231" customFormat="1" ht="30" hidden="1" customHeight="1" x14ac:dyDescent="0.2">
      <c r="A501" s="472"/>
      <c r="B501" s="473"/>
      <c r="C501" s="327"/>
      <c r="D501" s="327"/>
      <c r="E501" s="477"/>
      <c r="F501" s="78" t="s">
        <v>646</v>
      </c>
      <c r="G501" s="477"/>
      <c r="H501" s="155"/>
      <c r="I501" s="478"/>
      <c r="J501" s="478"/>
      <c r="K501" s="479"/>
      <c r="L501" s="480"/>
      <c r="M501" s="138"/>
      <c r="S501" s="232"/>
    </row>
    <row r="502" spans="1:20" s="231" customFormat="1" ht="17.25" customHeight="1" x14ac:dyDescent="0.2">
      <c r="A502" s="472"/>
      <c r="B502" s="473"/>
      <c r="C502" s="327"/>
      <c r="D502" s="327"/>
      <c r="E502" s="103" t="s">
        <v>609</v>
      </c>
      <c r="F502" s="61" t="s">
        <v>169</v>
      </c>
      <c r="G502" s="258" t="s">
        <v>118</v>
      </c>
      <c r="H502" s="66"/>
      <c r="I502" s="100">
        <v>1</v>
      </c>
      <c r="J502" s="481"/>
      <c r="K502" s="482"/>
      <c r="L502" s="266">
        <v>0</v>
      </c>
      <c r="M502" s="138"/>
      <c r="S502" s="232"/>
    </row>
    <row r="503" spans="1:20" s="231" customFormat="1" ht="22.5" customHeight="1" x14ac:dyDescent="0.2">
      <c r="A503" s="472"/>
      <c r="B503" s="473"/>
      <c r="C503" s="327"/>
      <c r="D503" s="327"/>
      <c r="E503" s="104"/>
      <c r="F503" s="61" t="s">
        <v>170</v>
      </c>
      <c r="G503" s="101"/>
      <c r="H503" s="104" t="s">
        <v>138</v>
      </c>
      <c r="I503" s="101"/>
      <c r="J503" s="101" t="s">
        <v>168</v>
      </c>
      <c r="K503" s="483" t="s">
        <v>628</v>
      </c>
      <c r="L503" s="267"/>
      <c r="M503" s="138"/>
      <c r="S503" s="232"/>
    </row>
    <row r="504" spans="1:20" s="231" customFormat="1" ht="25.5" customHeight="1" x14ac:dyDescent="0.2">
      <c r="A504" s="472"/>
      <c r="B504" s="473"/>
      <c r="C504" s="327"/>
      <c r="D504" s="327"/>
      <c r="E504" s="105"/>
      <c r="F504" s="61" t="s">
        <v>171</v>
      </c>
      <c r="G504" s="101"/>
      <c r="H504" s="104"/>
      <c r="I504" s="101"/>
      <c r="J504" s="102"/>
      <c r="K504" s="484"/>
      <c r="L504" s="268"/>
      <c r="M504" s="138"/>
      <c r="S504" s="232"/>
    </row>
    <row r="505" spans="1:20" s="231" customFormat="1" ht="25.5" customHeight="1" x14ac:dyDescent="0.2">
      <c r="A505" s="472"/>
      <c r="B505" s="473"/>
      <c r="C505" s="327"/>
      <c r="D505" s="327"/>
      <c r="E505" s="103" t="s">
        <v>115</v>
      </c>
      <c r="F505" s="61" t="s">
        <v>173</v>
      </c>
      <c r="G505" s="258" t="s">
        <v>118</v>
      </c>
      <c r="H505" s="153" t="s">
        <v>776</v>
      </c>
      <c r="I505" s="100">
        <v>1</v>
      </c>
      <c r="J505" s="258" t="s">
        <v>168</v>
      </c>
      <c r="K505" s="485" t="s">
        <v>629</v>
      </c>
      <c r="L505" s="266">
        <v>0</v>
      </c>
      <c r="M505" s="138"/>
      <c r="S505" s="232"/>
    </row>
    <row r="506" spans="1:20" s="231" customFormat="1" ht="11.25" customHeight="1" x14ac:dyDescent="0.2">
      <c r="A506" s="472"/>
      <c r="B506" s="473"/>
      <c r="C506" s="327"/>
      <c r="D506" s="327"/>
      <c r="E506" s="104"/>
      <c r="F506" s="61" t="s">
        <v>174</v>
      </c>
      <c r="G506" s="101"/>
      <c r="H506" s="154"/>
      <c r="I506" s="308"/>
      <c r="J506" s="101"/>
      <c r="K506" s="486"/>
      <c r="L506" s="267"/>
      <c r="M506" s="487"/>
      <c r="S506" s="488"/>
    </row>
    <row r="507" spans="1:20" s="231" customFormat="1" x14ac:dyDescent="0.2">
      <c r="A507" s="472"/>
      <c r="B507" s="473"/>
      <c r="C507" s="327"/>
      <c r="D507" s="327"/>
      <c r="E507" s="104"/>
      <c r="F507" s="61" t="s">
        <v>175</v>
      </c>
      <c r="G507" s="101"/>
      <c r="H507" s="154"/>
      <c r="I507" s="308"/>
      <c r="J507" s="101"/>
      <c r="K507" s="486"/>
      <c r="L507" s="267"/>
      <c r="M507" s="487"/>
      <c r="S507" s="488"/>
    </row>
    <row r="508" spans="1:20" s="231" customFormat="1" ht="24" x14ac:dyDescent="0.2">
      <c r="A508" s="472"/>
      <c r="B508" s="473"/>
      <c r="C508" s="329"/>
      <c r="D508" s="327"/>
      <c r="E508" s="104"/>
      <c r="F508" s="489" t="s">
        <v>259</v>
      </c>
      <c r="G508" s="101"/>
      <c r="H508" s="155"/>
      <c r="I508" s="308"/>
      <c r="J508" s="101"/>
      <c r="K508" s="486"/>
      <c r="L508" s="267"/>
      <c r="M508" s="487"/>
      <c r="S508" s="490"/>
    </row>
    <row r="509" spans="1:20" s="500" customFormat="1" x14ac:dyDescent="0.2">
      <c r="A509" s="301"/>
      <c r="B509" s="301"/>
      <c r="C509" s="301"/>
      <c r="D509" s="301"/>
      <c r="E509" s="491"/>
      <c r="F509" s="492"/>
      <c r="G509" s="493"/>
      <c r="H509" s="59"/>
      <c r="I509" s="494"/>
      <c r="J509" s="493"/>
      <c r="K509" s="495"/>
      <c r="L509" s="496"/>
      <c r="M509" s="497"/>
      <c r="N509" s="231"/>
      <c r="O509" s="498"/>
      <c r="P509" s="498"/>
      <c r="Q509" s="498"/>
      <c r="R509" s="498"/>
      <c r="S509" s="499"/>
      <c r="T509" s="498"/>
    </row>
    <row r="510" spans="1:20" s="498" customFormat="1" ht="36" customHeight="1" x14ac:dyDescent="0.2">
      <c r="A510" s="501" t="s">
        <v>301</v>
      </c>
      <c r="B510" s="138" t="s">
        <v>302</v>
      </c>
      <c r="C510" s="137" t="s">
        <v>686</v>
      </c>
      <c r="D510" s="138" t="s">
        <v>304</v>
      </c>
      <c r="E510" s="91" t="s">
        <v>807</v>
      </c>
      <c r="F510" s="58" t="s">
        <v>815</v>
      </c>
      <c r="G510" s="95" t="s">
        <v>845</v>
      </c>
      <c r="H510" s="153"/>
      <c r="I510" s="311">
        <v>1</v>
      </c>
      <c r="J510" s="82"/>
      <c r="K510" s="502"/>
      <c r="L510" s="503"/>
      <c r="M510" s="504" t="s">
        <v>943</v>
      </c>
      <c r="N510" s="231"/>
      <c r="S510" s="499"/>
    </row>
    <row r="511" spans="1:20" s="498" customFormat="1" ht="36" customHeight="1" x14ac:dyDescent="0.2">
      <c r="A511" s="501"/>
      <c r="B511" s="138"/>
      <c r="C511" s="138"/>
      <c r="D511" s="138"/>
      <c r="E511" s="91"/>
      <c r="F511" s="15" t="s">
        <v>816</v>
      </c>
      <c r="G511" s="95"/>
      <c r="H511" s="154"/>
      <c r="I511" s="161"/>
      <c r="J511" s="82"/>
      <c r="K511" s="502"/>
      <c r="L511" s="503"/>
      <c r="M511" s="138"/>
      <c r="N511" s="231"/>
      <c r="S511" s="499"/>
    </row>
    <row r="512" spans="1:20" s="498" customFormat="1" ht="24" x14ac:dyDescent="0.2">
      <c r="A512" s="501"/>
      <c r="B512" s="138"/>
      <c r="C512" s="138"/>
      <c r="D512" s="138"/>
      <c r="E512" s="91"/>
      <c r="F512" s="15" t="s">
        <v>817</v>
      </c>
      <c r="G512" s="95"/>
      <c r="H512" s="154"/>
      <c r="I512" s="161"/>
      <c r="J512" s="82"/>
      <c r="K512" s="502"/>
      <c r="L512" s="503"/>
      <c r="M512" s="138"/>
      <c r="N512" s="231"/>
      <c r="S512" s="505"/>
    </row>
    <row r="513" spans="1:19" s="498" customFormat="1" ht="24" x14ac:dyDescent="0.2">
      <c r="A513" s="501"/>
      <c r="B513" s="138"/>
      <c r="C513" s="138"/>
      <c r="D513" s="138"/>
      <c r="E513" s="91"/>
      <c r="F513" s="15" t="s">
        <v>818</v>
      </c>
      <c r="G513" s="95"/>
      <c r="H513" s="154"/>
      <c r="I513" s="161"/>
      <c r="J513" s="82"/>
      <c r="K513" s="502"/>
      <c r="L513" s="503"/>
      <c r="M513" s="138"/>
      <c r="N513" s="231"/>
      <c r="S513" s="505"/>
    </row>
    <row r="514" spans="1:19" s="498" customFormat="1" ht="24" x14ac:dyDescent="0.2">
      <c r="A514" s="501"/>
      <c r="B514" s="138"/>
      <c r="C514" s="138"/>
      <c r="D514" s="138"/>
      <c r="E514" s="91"/>
      <c r="F514" s="15" t="s">
        <v>819</v>
      </c>
      <c r="G514" s="95"/>
      <c r="H514" s="154"/>
      <c r="I514" s="161"/>
      <c r="J514" s="82"/>
      <c r="K514" s="502"/>
      <c r="L514" s="503"/>
      <c r="M514" s="138"/>
      <c r="N514" s="231"/>
      <c r="S514" s="505"/>
    </row>
    <row r="515" spans="1:19" s="498" customFormat="1" ht="60" x14ac:dyDescent="0.2">
      <c r="A515" s="501"/>
      <c r="B515" s="138"/>
      <c r="C515" s="138"/>
      <c r="D515" s="138"/>
      <c r="E515" s="91"/>
      <c r="F515" s="15" t="s">
        <v>820</v>
      </c>
      <c r="G515" s="95"/>
      <c r="H515" s="154"/>
      <c r="I515" s="161"/>
      <c r="J515" s="82"/>
      <c r="K515" s="502"/>
      <c r="L515" s="503"/>
      <c r="M515" s="138"/>
      <c r="N515" s="231"/>
      <c r="S515" s="505"/>
    </row>
    <row r="516" spans="1:19" s="498" customFormat="1" ht="24" x14ac:dyDescent="0.2">
      <c r="A516" s="501"/>
      <c r="B516" s="138"/>
      <c r="C516" s="138"/>
      <c r="D516" s="138"/>
      <c r="E516" s="91"/>
      <c r="F516" s="15" t="s">
        <v>821</v>
      </c>
      <c r="G516" s="95"/>
      <c r="H516" s="154"/>
      <c r="I516" s="161"/>
      <c r="J516" s="82"/>
      <c r="K516" s="502"/>
      <c r="L516" s="503"/>
      <c r="M516" s="138"/>
      <c r="N516" s="231"/>
      <c r="S516" s="505"/>
    </row>
    <row r="517" spans="1:19" s="498" customFormat="1" ht="36" x14ac:dyDescent="0.2">
      <c r="A517" s="501"/>
      <c r="B517" s="138"/>
      <c r="C517" s="138"/>
      <c r="D517" s="138"/>
      <c r="E517" s="91"/>
      <c r="F517" s="15" t="s">
        <v>822</v>
      </c>
      <c r="G517" s="95"/>
      <c r="H517" s="155"/>
      <c r="I517" s="161"/>
      <c r="J517" s="82"/>
      <c r="K517" s="502"/>
      <c r="L517" s="503"/>
      <c r="M517" s="138"/>
      <c r="N517" s="231"/>
      <c r="S517" s="505"/>
    </row>
    <row r="518" spans="1:19" s="231" customFormat="1" ht="15" customHeight="1" x14ac:dyDescent="0.2">
      <c r="A518" s="501"/>
      <c r="B518" s="138"/>
      <c r="C518" s="138"/>
      <c r="D518" s="138"/>
      <c r="E518" s="91" t="s">
        <v>808</v>
      </c>
      <c r="F518" s="15" t="s">
        <v>823</v>
      </c>
      <c r="G518" s="95" t="s">
        <v>845</v>
      </c>
      <c r="H518" s="153"/>
      <c r="I518" s="161">
        <v>1</v>
      </c>
      <c r="J518" s="82"/>
      <c r="K518" s="502"/>
      <c r="L518" s="503"/>
      <c r="M518" s="138"/>
      <c r="S518" s="379"/>
    </row>
    <row r="519" spans="1:19" s="231" customFormat="1" ht="12" customHeight="1" x14ac:dyDescent="0.2">
      <c r="A519" s="501"/>
      <c r="B519" s="138"/>
      <c r="C519" s="138"/>
      <c r="D519" s="138"/>
      <c r="E519" s="91"/>
      <c r="F519" s="15" t="s">
        <v>824</v>
      </c>
      <c r="G519" s="95"/>
      <c r="H519" s="154"/>
      <c r="I519" s="161"/>
      <c r="J519" s="82"/>
      <c r="K519" s="502"/>
      <c r="L519" s="506"/>
      <c r="M519" s="138"/>
      <c r="S519" s="379"/>
    </row>
    <row r="520" spans="1:19" s="231" customFormat="1" ht="24" x14ac:dyDescent="0.2">
      <c r="A520" s="501"/>
      <c r="B520" s="138"/>
      <c r="C520" s="138"/>
      <c r="D520" s="138"/>
      <c r="E520" s="91"/>
      <c r="F520" s="15" t="s">
        <v>825</v>
      </c>
      <c r="G520" s="95"/>
      <c r="H520" s="154"/>
      <c r="I520" s="161"/>
      <c r="J520" s="82"/>
      <c r="K520" s="502"/>
      <c r="L520" s="506"/>
      <c r="M520" s="138"/>
      <c r="S520" s="379"/>
    </row>
    <row r="521" spans="1:19" s="231" customFormat="1" ht="45.75" customHeight="1" x14ac:dyDescent="0.2">
      <c r="A521" s="501"/>
      <c r="B521" s="138"/>
      <c r="C521" s="138"/>
      <c r="D521" s="138"/>
      <c r="E521" s="91"/>
      <c r="F521" s="15" t="s">
        <v>826</v>
      </c>
      <c r="G521" s="95"/>
      <c r="H521" s="154"/>
      <c r="I521" s="161"/>
      <c r="J521" s="82"/>
      <c r="K521" s="502"/>
      <c r="L521" s="506"/>
      <c r="M521" s="138"/>
      <c r="S521" s="379"/>
    </row>
    <row r="522" spans="1:19" s="231" customFormat="1" ht="36" x14ac:dyDescent="0.2">
      <c r="A522" s="501"/>
      <c r="B522" s="138"/>
      <c r="C522" s="138"/>
      <c r="D522" s="138"/>
      <c r="E522" s="91"/>
      <c r="F522" s="15" t="s">
        <v>827</v>
      </c>
      <c r="G522" s="95"/>
      <c r="H522" s="154"/>
      <c r="I522" s="161"/>
      <c r="J522" s="82"/>
      <c r="K522" s="502"/>
      <c r="L522" s="506"/>
      <c r="M522" s="138"/>
      <c r="S522" s="379"/>
    </row>
    <row r="523" spans="1:19" s="231" customFormat="1" ht="40.5" customHeight="1" x14ac:dyDescent="0.2">
      <c r="A523" s="501"/>
      <c r="B523" s="138"/>
      <c r="C523" s="138"/>
      <c r="D523" s="138"/>
      <c r="E523" s="91"/>
      <c r="F523" s="15" t="s">
        <v>828</v>
      </c>
      <c r="G523" s="95"/>
      <c r="H523" s="155"/>
      <c r="I523" s="161"/>
      <c r="J523" s="82"/>
      <c r="K523" s="502"/>
      <c r="L523" s="506"/>
      <c r="M523" s="138"/>
      <c r="S523" s="379"/>
    </row>
    <row r="524" spans="1:19" s="231" customFormat="1" ht="27.75" customHeight="1" x14ac:dyDescent="0.2">
      <c r="A524" s="501"/>
      <c r="B524" s="138"/>
      <c r="C524" s="138"/>
      <c r="D524" s="138"/>
      <c r="E524" s="91" t="s">
        <v>809</v>
      </c>
      <c r="F524" s="15" t="s">
        <v>829</v>
      </c>
      <c r="G524" s="95" t="s">
        <v>845</v>
      </c>
      <c r="H524" s="153"/>
      <c r="I524" s="161">
        <v>1</v>
      </c>
      <c r="J524" s="82"/>
      <c r="K524" s="502"/>
      <c r="L524" s="506"/>
      <c r="M524" s="138"/>
      <c r="S524" s="379"/>
    </row>
    <row r="525" spans="1:19" s="231" customFormat="1" ht="12" customHeight="1" x14ac:dyDescent="0.2">
      <c r="A525" s="501"/>
      <c r="B525" s="138"/>
      <c r="C525" s="138"/>
      <c r="D525" s="138"/>
      <c r="E525" s="91"/>
      <c r="F525" s="15" t="s">
        <v>830</v>
      </c>
      <c r="G525" s="95"/>
      <c r="H525" s="154"/>
      <c r="I525" s="161"/>
      <c r="J525" s="82"/>
      <c r="K525" s="502"/>
      <c r="L525" s="506"/>
      <c r="M525" s="138"/>
      <c r="S525" s="379"/>
    </row>
    <row r="526" spans="1:19" s="231" customFormat="1" ht="24" x14ac:dyDescent="0.2">
      <c r="A526" s="501"/>
      <c r="B526" s="138"/>
      <c r="C526" s="138"/>
      <c r="D526" s="138"/>
      <c r="E526" s="91"/>
      <c r="F526" s="15" t="s">
        <v>831</v>
      </c>
      <c r="G526" s="95"/>
      <c r="H526" s="154"/>
      <c r="I526" s="161"/>
      <c r="J526" s="82"/>
      <c r="K526" s="502"/>
      <c r="L526" s="506"/>
      <c r="M526" s="138"/>
      <c r="S526" s="379"/>
    </row>
    <row r="527" spans="1:19" s="231" customFormat="1" ht="24" x14ac:dyDescent="0.2">
      <c r="A527" s="501"/>
      <c r="B527" s="138"/>
      <c r="C527" s="138"/>
      <c r="D527" s="138"/>
      <c r="E527" s="91"/>
      <c r="F527" s="15" t="s">
        <v>832</v>
      </c>
      <c r="G527" s="95"/>
      <c r="H527" s="155"/>
      <c r="I527" s="161"/>
      <c r="J527" s="82"/>
      <c r="K527" s="502"/>
      <c r="L527" s="506"/>
      <c r="M527" s="138"/>
      <c r="S527" s="379"/>
    </row>
    <row r="528" spans="1:19" s="231" customFormat="1" ht="15" customHeight="1" x14ac:dyDescent="0.2">
      <c r="A528" s="501"/>
      <c r="B528" s="138"/>
      <c r="C528" s="138"/>
      <c r="D528" s="138"/>
      <c r="E528" s="91" t="s">
        <v>810</v>
      </c>
      <c r="F528" s="15" t="s">
        <v>833</v>
      </c>
      <c r="G528" s="95" t="s">
        <v>845</v>
      </c>
      <c r="H528" s="153"/>
      <c r="I528" s="161">
        <v>1</v>
      </c>
      <c r="J528" s="82"/>
      <c r="K528" s="502"/>
      <c r="L528" s="506"/>
      <c r="M528" s="138"/>
      <c r="S528" s="379"/>
    </row>
    <row r="529" spans="1:19" s="231" customFormat="1" ht="12" customHeight="1" x14ac:dyDescent="0.2">
      <c r="A529" s="501"/>
      <c r="B529" s="138"/>
      <c r="C529" s="138"/>
      <c r="D529" s="138"/>
      <c r="E529" s="91"/>
      <c r="F529" s="15" t="s">
        <v>834</v>
      </c>
      <c r="G529" s="95"/>
      <c r="H529" s="154"/>
      <c r="I529" s="161"/>
      <c r="J529" s="82"/>
      <c r="K529" s="502"/>
      <c r="L529" s="506"/>
      <c r="M529" s="138"/>
      <c r="S529" s="379"/>
    </row>
    <row r="530" spans="1:19" s="231" customFormat="1" ht="15" customHeight="1" x14ac:dyDescent="0.2">
      <c r="A530" s="501"/>
      <c r="B530" s="138"/>
      <c r="C530" s="138"/>
      <c r="D530" s="138"/>
      <c r="E530" s="91"/>
      <c r="F530" s="15" t="s">
        <v>835</v>
      </c>
      <c r="G530" s="95"/>
      <c r="H530" s="154"/>
      <c r="I530" s="161"/>
      <c r="J530" s="82"/>
      <c r="K530" s="502"/>
      <c r="L530" s="506"/>
      <c r="M530" s="138"/>
      <c r="S530" s="379"/>
    </row>
    <row r="531" spans="1:19" s="231" customFormat="1" ht="15" customHeight="1" x14ac:dyDescent="0.2">
      <c r="A531" s="501"/>
      <c r="B531" s="138"/>
      <c r="C531" s="138"/>
      <c r="D531" s="138"/>
      <c r="E531" s="91"/>
      <c r="F531" s="15" t="s">
        <v>836</v>
      </c>
      <c r="G531" s="95"/>
      <c r="H531" s="154"/>
      <c r="I531" s="161"/>
      <c r="J531" s="82"/>
      <c r="K531" s="502"/>
      <c r="L531" s="506"/>
      <c r="M531" s="138"/>
      <c r="S531" s="379"/>
    </row>
    <row r="532" spans="1:19" s="231" customFormat="1" ht="15" customHeight="1" x14ac:dyDescent="0.2">
      <c r="A532" s="501"/>
      <c r="B532" s="138"/>
      <c r="C532" s="138"/>
      <c r="D532" s="138"/>
      <c r="E532" s="91"/>
      <c r="F532" s="15" t="s">
        <v>837</v>
      </c>
      <c r="G532" s="95"/>
      <c r="H532" s="154"/>
      <c r="I532" s="161"/>
      <c r="J532" s="82"/>
      <c r="K532" s="502"/>
      <c r="L532" s="506"/>
      <c r="M532" s="138"/>
      <c r="S532" s="379"/>
    </row>
    <row r="533" spans="1:19" s="231" customFormat="1" ht="19.5" customHeight="1" x14ac:dyDescent="0.2">
      <c r="A533" s="501"/>
      <c r="B533" s="138"/>
      <c r="C533" s="138"/>
      <c r="D533" s="138"/>
      <c r="E533" s="91"/>
      <c r="F533" s="15" t="s">
        <v>838</v>
      </c>
      <c r="G533" s="95"/>
      <c r="H533" s="155"/>
      <c r="I533" s="161"/>
      <c r="J533" s="82"/>
      <c r="K533" s="502"/>
      <c r="L533" s="506"/>
      <c r="M533" s="138"/>
      <c r="S533" s="379"/>
    </row>
    <row r="534" spans="1:19" s="231" customFormat="1" ht="39.75" customHeight="1" x14ac:dyDescent="0.2">
      <c r="A534" s="501"/>
      <c r="B534" s="138"/>
      <c r="C534" s="138"/>
      <c r="D534" s="138"/>
      <c r="E534" s="23" t="s">
        <v>811</v>
      </c>
      <c r="F534" s="15" t="s">
        <v>839</v>
      </c>
      <c r="G534" s="39" t="s">
        <v>845</v>
      </c>
      <c r="H534" s="22"/>
      <c r="I534" s="40">
        <v>1</v>
      </c>
      <c r="J534" s="82"/>
      <c r="K534" s="502"/>
      <c r="L534" s="506"/>
      <c r="M534" s="138"/>
      <c r="S534" s="379"/>
    </row>
    <row r="535" spans="1:19" s="231" customFormat="1" ht="24" x14ac:dyDescent="0.2">
      <c r="A535" s="501"/>
      <c r="B535" s="138"/>
      <c r="C535" s="138"/>
      <c r="D535" s="138"/>
      <c r="E535" s="23" t="s">
        <v>812</v>
      </c>
      <c r="F535" s="15" t="s">
        <v>840</v>
      </c>
      <c r="G535" s="39" t="s">
        <v>845</v>
      </c>
      <c r="H535" s="22"/>
      <c r="I535" s="40">
        <v>1</v>
      </c>
      <c r="J535" s="82"/>
      <c r="K535" s="502"/>
      <c r="L535" s="506"/>
      <c r="M535" s="138"/>
      <c r="S535" s="379"/>
    </row>
    <row r="536" spans="1:19" s="231" customFormat="1" ht="60" customHeight="1" x14ac:dyDescent="0.2">
      <c r="A536" s="501"/>
      <c r="B536" s="138"/>
      <c r="C536" s="138"/>
      <c r="D536" s="138"/>
      <c r="E536" s="91" t="s">
        <v>813</v>
      </c>
      <c r="F536" s="15" t="s">
        <v>841</v>
      </c>
      <c r="G536" s="95" t="s">
        <v>845</v>
      </c>
      <c r="H536" s="153"/>
      <c r="I536" s="161">
        <v>1</v>
      </c>
      <c r="J536" s="82"/>
      <c r="K536" s="502"/>
      <c r="L536" s="506"/>
      <c r="M536" s="138"/>
      <c r="S536" s="379"/>
    </row>
    <row r="537" spans="1:19" s="231" customFormat="1" ht="24" x14ac:dyDescent="0.2">
      <c r="A537" s="501"/>
      <c r="B537" s="138"/>
      <c r="C537" s="138"/>
      <c r="D537" s="138"/>
      <c r="E537" s="91"/>
      <c r="F537" s="15" t="s">
        <v>842</v>
      </c>
      <c r="G537" s="95"/>
      <c r="H537" s="155"/>
      <c r="I537" s="161"/>
      <c r="J537" s="82"/>
      <c r="K537" s="502"/>
      <c r="L537" s="506"/>
      <c r="M537" s="138"/>
      <c r="S537" s="379"/>
    </row>
    <row r="538" spans="1:19" s="231" customFormat="1" ht="15" customHeight="1" x14ac:dyDescent="0.2">
      <c r="A538" s="501"/>
      <c r="B538" s="138"/>
      <c r="C538" s="138"/>
      <c r="D538" s="138"/>
      <c r="E538" s="91" t="s">
        <v>814</v>
      </c>
      <c r="F538" s="15" t="s">
        <v>843</v>
      </c>
      <c r="G538" s="95" t="s">
        <v>845</v>
      </c>
      <c r="H538" s="153"/>
      <c r="I538" s="161">
        <v>1</v>
      </c>
      <c r="J538" s="82"/>
      <c r="K538" s="502"/>
      <c r="L538" s="506"/>
      <c r="M538" s="138"/>
      <c r="S538" s="379"/>
    </row>
    <row r="539" spans="1:19" s="231" customFormat="1" ht="24" x14ac:dyDescent="0.2">
      <c r="A539" s="507"/>
      <c r="B539" s="139"/>
      <c r="C539" s="139"/>
      <c r="D539" s="139"/>
      <c r="E539" s="129"/>
      <c r="F539" s="52" t="s">
        <v>844</v>
      </c>
      <c r="G539" s="95"/>
      <c r="H539" s="155"/>
      <c r="I539" s="100"/>
      <c r="J539" s="82"/>
      <c r="K539" s="502"/>
      <c r="L539" s="506"/>
      <c r="M539" s="138"/>
      <c r="S539" s="379"/>
    </row>
    <row r="540" spans="1:19" s="514" customFormat="1" x14ac:dyDescent="0.2">
      <c r="A540" s="254"/>
      <c r="B540" s="508"/>
      <c r="C540" s="254"/>
      <c r="D540" s="254"/>
      <c r="E540" s="53"/>
      <c r="F540" s="54"/>
      <c r="G540" s="509"/>
      <c r="H540" s="55"/>
      <c r="I540" s="510"/>
      <c r="J540" s="509"/>
      <c r="K540" s="511"/>
      <c r="L540" s="512"/>
      <c r="M540" s="513"/>
      <c r="N540" s="231"/>
      <c r="S540" s="515"/>
    </row>
    <row r="541" spans="1:19" s="231" customFormat="1" ht="25.5" customHeight="1" x14ac:dyDescent="0.2">
      <c r="A541" s="324" t="s">
        <v>589</v>
      </c>
      <c r="B541" s="324" t="s">
        <v>608</v>
      </c>
      <c r="C541" s="324" t="s">
        <v>691</v>
      </c>
      <c r="D541" s="324" t="s">
        <v>607</v>
      </c>
      <c r="E541" s="516" t="s">
        <v>1075</v>
      </c>
      <c r="F541" s="220" t="s">
        <v>1061</v>
      </c>
      <c r="G541" s="517" t="s">
        <v>845</v>
      </c>
      <c r="H541" s="518" t="s">
        <v>1050</v>
      </c>
      <c r="I541" s="519">
        <v>1</v>
      </c>
      <c r="J541" s="520"/>
      <c r="K541" s="222" t="s">
        <v>1054</v>
      </c>
      <c r="L541" s="521"/>
      <c r="M541" s="137" t="s">
        <v>1085</v>
      </c>
      <c r="S541" s="379"/>
    </row>
    <row r="542" spans="1:19" s="231" customFormat="1" ht="11.25" customHeight="1" x14ac:dyDescent="0.2">
      <c r="A542" s="327"/>
      <c r="B542" s="327"/>
      <c r="C542" s="327"/>
      <c r="D542" s="327"/>
      <c r="E542" s="516"/>
      <c r="F542" s="220" t="s">
        <v>1062</v>
      </c>
      <c r="G542" s="522"/>
      <c r="H542" s="523"/>
      <c r="I542" s="524"/>
      <c r="J542" s="520" t="s">
        <v>1058</v>
      </c>
      <c r="K542" s="222"/>
      <c r="L542" s="525"/>
      <c r="M542" s="138"/>
      <c r="S542" s="379"/>
    </row>
    <row r="543" spans="1:19" s="231" customFormat="1" ht="11.25" customHeight="1" x14ac:dyDescent="0.2">
      <c r="A543" s="327"/>
      <c r="B543" s="327"/>
      <c r="C543" s="327"/>
      <c r="D543" s="327"/>
      <c r="E543" s="516"/>
      <c r="F543" s="220" t="s">
        <v>1063</v>
      </c>
      <c r="G543" s="522"/>
      <c r="H543" s="523"/>
      <c r="I543" s="524"/>
      <c r="J543" s="520" t="s">
        <v>1059</v>
      </c>
      <c r="K543" s="222"/>
      <c r="L543" s="525"/>
      <c r="M543" s="138"/>
      <c r="S543" s="379"/>
    </row>
    <row r="544" spans="1:19" s="231" customFormat="1" ht="11.25" customHeight="1" x14ac:dyDescent="0.2">
      <c r="A544" s="327"/>
      <c r="B544" s="327"/>
      <c r="C544" s="327"/>
      <c r="D544" s="327"/>
      <c r="E544" s="516"/>
      <c r="F544" s="220" t="s">
        <v>1064</v>
      </c>
      <c r="G544" s="526"/>
      <c r="H544" s="523"/>
      <c r="I544" s="527"/>
      <c r="J544" s="520" t="s">
        <v>1060</v>
      </c>
      <c r="K544" s="222"/>
      <c r="L544" s="525"/>
      <c r="M544" s="138"/>
      <c r="S544" s="379"/>
    </row>
    <row r="545" spans="1:19" s="231" customFormat="1" ht="12" customHeight="1" x14ac:dyDescent="0.2">
      <c r="A545" s="327"/>
      <c r="B545" s="327"/>
      <c r="C545" s="327"/>
      <c r="D545" s="327"/>
      <c r="E545" s="516" t="s">
        <v>1076</v>
      </c>
      <c r="F545" s="220" t="s">
        <v>1065</v>
      </c>
      <c r="G545" s="258" t="s">
        <v>845</v>
      </c>
      <c r="H545" s="523" t="s">
        <v>1051</v>
      </c>
      <c r="I545" s="519">
        <v>1</v>
      </c>
      <c r="J545" s="528" t="s">
        <v>1060</v>
      </c>
      <c r="K545" s="222"/>
      <c r="L545" s="525"/>
      <c r="M545" s="138"/>
      <c r="S545" s="379"/>
    </row>
    <row r="546" spans="1:19" s="231" customFormat="1" ht="45.75" customHeight="1" x14ac:dyDescent="0.2">
      <c r="A546" s="327"/>
      <c r="B546" s="327"/>
      <c r="C546" s="327"/>
      <c r="D546" s="327"/>
      <c r="E546" s="516"/>
      <c r="F546" s="220" t="s">
        <v>1066</v>
      </c>
      <c r="G546" s="101"/>
      <c r="H546" s="523"/>
      <c r="I546" s="524"/>
      <c r="J546" s="520" t="s">
        <v>1077</v>
      </c>
      <c r="K546" s="223" t="s">
        <v>1055</v>
      </c>
      <c r="L546" s="267"/>
      <c r="M546" s="138"/>
      <c r="S546" s="379"/>
    </row>
    <row r="547" spans="1:19" s="231" customFormat="1" ht="24" x14ac:dyDescent="0.2">
      <c r="A547" s="327"/>
      <c r="B547" s="327"/>
      <c r="C547" s="327"/>
      <c r="D547" s="327"/>
      <c r="E547" s="516"/>
      <c r="F547" s="220" t="s">
        <v>1067</v>
      </c>
      <c r="G547" s="101"/>
      <c r="H547" s="523"/>
      <c r="I547" s="524"/>
      <c r="J547" s="520" t="s">
        <v>1078</v>
      </c>
      <c r="K547" s="223"/>
      <c r="L547" s="267"/>
      <c r="M547" s="138"/>
      <c r="S547" s="379"/>
    </row>
    <row r="548" spans="1:19" s="231" customFormat="1" ht="24" x14ac:dyDescent="0.2">
      <c r="A548" s="327"/>
      <c r="B548" s="327"/>
      <c r="C548" s="327"/>
      <c r="D548" s="327"/>
      <c r="E548" s="516"/>
      <c r="F548" s="220" t="s">
        <v>1068</v>
      </c>
      <c r="G548" s="102"/>
      <c r="H548" s="523"/>
      <c r="I548" s="524"/>
      <c r="J548" s="520" t="s">
        <v>1078</v>
      </c>
      <c r="K548" s="223"/>
      <c r="L548" s="267"/>
      <c r="M548" s="138"/>
      <c r="S548" s="379"/>
    </row>
    <row r="549" spans="1:19" s="231" customFormat="1" ht="24" x14ac:dyDescent="0.2">
      <c r="A549" s="327"/>
      <c r="B549" s="327"/>
      <c r="C549" s="327"/>
      <c r="D549" s="327"/>
      <c r="E549" s="91" t="s">
        <v>1069</v>
      </c>
      <c r="F549" s="220" t="s">
        <v>1070</v>
      </c>
      <c r="G549" s="258" t="s">
        <v>845</v>
      </c>
      <c r="H549" s="529"/>
      <c r="I549" s="524">
        <v>1</v>
      </c>
      <c r="J549" s="520" t="s">
        <v>1078</v>
      </c>
      <c r="K549" s="223"/>
      <c r="L549" s="267"/>
      <c r="M549" s="138"/>
      <c r="S549" s="379"/>
    </row>
    <row r="550" spans="1:19" s="231" customFormat="1" ht="36" customHeight="1" x14ac:dyDescent="0.2">
      <c r="A550" s="327"/>
      <c r="B550" s="327"/>
      <c r="C550" s="327"/>
      <c r="D550" s="327"/>
      <c r="E550" s="91"/>
      <c r="F550" s="220" t="s">
        <v>1071</v>
      </c>
      <c r="G550" s="101"/>
      <c r="H550" s="523" t="s">
        <v>1052</v>
      </c>
      <c r="I550" s="524"/>
      <c r="J550" s="530" t="s">
        <v>1079</v>
      </c>
      <c r="K550" s="223"/>
      <c r="L550" s="267"/>
      <c r="M550" s="138"/>
      <c r="S550" s="379"/>
    </row>
    <row r="551" spans="1:19" s="231" customFormat="1" ht="45" customHeight="1" x14ac:dyDescent="0.2">
      <c r="A551" s="327"/>
      <c r="B551" s="327"/>
      <c r="C551" s="327"/>
      <c r="D551" s="327"/>
      <c r="E551" s="91"/>
      <c r="F551" s="220" t="s">
        <v>1072</v>
      </c>
      <c r="G551" s="101"/>
      <c r="H551" s="523"/>
      <c r="I551" s="524"/>
      <c r="J551" s="530" t="s">
        <v>1080</v>
      </c>
      <c r="K551" s="531" t="s">
        <v>1056</v>
      </c>
      <c r="L551" s="260"/>
      <c r="M551" s="138"/>
      <c r="S551" s="379"/>
    </row>
    <row r="552" spans="1:19" s="231" customFormat="1" ht="90" customHeight="1" x14ac:dyDescent="0.2">
      <c r="A552" s="327"/>
      <c r="B552" s="327"/>
      <c r="C552" s="327"/>
      <c r="D552" s="327"/>
      <c r="E552" s="91"/>
      <c r="F552" s="220" t="s">
        <v>1073</v>
      </c>
      <c r="G552" s="102"/>
      <c r="H552" s="532"/>
      <c r="I552" s="527"/>
      <c r="J552" s="530" t="s">
        <v>1081</v>
      </c>
      <c r="K552" s="531"/>
      <c r="L552" s="260"/>
      <c r="M552" s="138"/>
      <c r="S552" s="379"/>
    </row>
    <row r="553" spans="1:19" s="231" customFormat="1" ht="60" customHeight="1" x14ac:dyDescent="0.2">
      <c r="A553" s="327"/>
      <c r="B553" s="327"/>
      <c r="C553" s="327"/>
      <c r="D553" s="327"/>
      <c r="E553" s="91" t="s">
        <v>1074</v>
      </c>
      <c r="F553" s="221" t="s">
        <v>1070</v>
      </c>
      <c r="G553" s="95" t="s">
        <v>845</v>
      </c>
      <c r="H553" s="518" t="s">
        <v>1053</v>
      </c>
      <c r="I553" s="519">
        <v>1</v>
      </c>
      <c r="J553" s="530" t="s">
        <v>1082</v>
      </c>
      <c r="K553" s="531"/>
      <c r="L553" s="480"/>
      <c r="M553" s="138"/>
      <c r="S553" s="379"/>
    </row>
    <row r="554" spans="1:19" s="231" customFormat="1" ht="24.75" customHeight="1" x14ac:dyDescent="0.2">
      <c r="A554" s="327"/>
      <c r="B554" s="327"/>
      <c r="C554" s="327"/>
      <c r="D554" s="327"/>
      <c r="E554" s="91"/>
      <c r="F554" s="221" t="s">
        <v>1071</v>
      </c>
      <c r="G554" s="95"/>
      <c r="H554" s="523"/>
      <c r="I554" s="524"/>
      <c r="J554" s="530" t="s">
        <v>1083</v>
      </c>
      <c r="K554" s="531"/>
      <c r="L554" s="480"/>
      <c r="M554" s="138"/>
      <c r="S554" s="379"/>
    </row>
    <row r="555" spans="1:19" s="231" customFormat="1" ht="12" customHeight="1" x14ac:dyDescent="0.2">
      <c r="A555" s="327"/>
      <c r="B555" s="327"/>
      <c r="C555" s="327"/>
      <c r="D555" s="327"/>
      <c r="E555" s="91"/>
      <c r="F555" s="221" t="s">
        <v>1072</v>
      </c>
      <c r="G555" s="95"/>
      <c r="H555" s="523"/>
      <c r="I555" s="524"/>
      <c r="J555" s="530" t="s">
        <v>1084</v>
      </c>
      <c r="K555" s="517" t="s">
        <v>1057</v>
      </c>
      <c r="L555" s="480"/>
      <c r="M555" s="138"/>
      <c r="S555" s="379"/>
    </row>
    <row r="556" spans="1:19" s="231" customFormat="1" ht="12" customHeight="1" x14ac:dyDescent="0.2">
      <c r="A556" s="329"/>
      <c r="B556" s="329"/>
      <c r="C556" s="329"/>
      <c r="D556" s="329"/>
      <c r="E556" s="91"/>
      <c r="F556" s="221" t="s">
        <v>1073</v>
      </c>
      <c r="G556" s="95"/>
      <c r="H556" s="532"/>
      <c r="I556" s="527"/>
      <c r="J556" s="530" t="s">
        <v>1083</v>
      </c>
      <c r="K556" s="526"/>
      <c r="L556" s="480"/>
      <c r="M556" s="138"/>
      <c r="S556" s="379"/>
    </row>
    <row r="557" spans="1:19" s="231" customFormat="1" ht="12" customHeight="1" x14ac:dyDescent="0.25">
      <c r="A557" s="533"/>
      <c r="B557" s="534"/>
      <c r="C557" s="92" t="s">
        <v>1142</v>
      </c>
      <c r="D557" s="535"/>
      <c r="E557" s="93" t="s">
        <v>1143</v>
      </c>
      <c r="F557" s="536" t="s">
        <v>1147</v>
      </c>
      <c r="G557" s="537" t="s">
        <v>1146</v>
      </c>
      <c r="H557" s="538"/>
      <c r="I557" s="539">
        <v>70</v>
      </c>
      <c r="J557" s="530"/>
      <c r="K557" s="530"/>
      <c r="L557" s="90">
        <v>115200</v>
      </c>
      <c r="M557" s="138" t="s">
        <v>1158</v>
      </c>
      <c r="S557" s="379"/>
    </row>
    <row r="558" spans="1:19" s="231" customFormat="1" ht="12" customHeight="1" x14ac:dyDescent="0.25">
      <c r="A558" s="533"/>
      <c r="B558" s="534"/>
      <c r="C558" s="92"/>
      <c r="D558" s="535"/>
      <c r="E558" s="540"/>
      <c r="F558" s="536" t="s">
        <v>1148</v>
      </c>
      <c r="G558" s="537"/>
      <c r="H558" s="538"/>
      <c r="I558" s="541">
        <v>1</v>
      </c>
      <c r="J558" s="530"/>
      <c r="K558" s="530"/>
      <c r="L558" s="90">
        <v>216000</v>
      </c>
      <c r="M558" s="138"/>
      <c r="S558" s="379"/>
    </row>
    <row r="559" spans="1:19" s="231" customFormat="1" ht="12" customHeight="1" x14ac:dyDescent="0.25">
      <c r="A559" s="533"/>
      <c r="B559" s="534"/>
      <c r="C559" s="92"/>
      <c r="D559" s="535"/>
      <c r="E559" s="540"/>
      <c r="F559" s="542" t="s">
        <v>1149</v>
      </c>
      <c r="G559" s="537"/>
      <c r="H559" s="538"/>
      <c r="I559" s="541">
        <v>1</v>
      </c>
      <c r="J559" s="530"/>
      <c r="K559" s="530"/>
      <c r="L559" s="90">
        <v>250000</v>
      </c>
      <c r="M559" s="138"/>
      <c r="S559" s="379"/>
    </row>
    <row r="560" spans="1:19" s="231" customFormat="1" ht="12" customHeight="1" x14ac:dyDescent="0.25">
      <c r="A560" s="533"/>
      <c r="B560" s="534"/>
      <c r="C560" s="92"/>
      <c r="D560" s="535"/>
      <c r="E560" s="94" t="s">
        <v>1144</v>
      </c>
      <c r="F560" s="89" t="s">
        <v>1150</v>
      </c>
      <c r="G560" s="537" t="s">
        <v>1146</v>
      </c>
      <c r="H560" s="538"/>
      <c r="I560" s="543">
        <v>2</v>
      </c>
      <c r="J560" s="530"/>
      <c r="K560" s="530"/>
      <c r="L560" s="90">
        <v>230000</v>
      </c>
      <c r="M560" s="138"/>
      <c r="S560" s="379"/>
    </row>
    <row r="561" spans="1:19" s="231" customFormat="1" ht="12" customHeight="1" x14ac:dyDescent="0.2">
      <c r="A561" s="533"/>
      <c r="B561" s="534"/>
      <c r="C561" s="92"/>
      <c r="D561" s="535"/>
      <c r="E561" s="94"/>
      <c r="F561" s="544" t="s">
        <v>1151</v>
      </c>
      <c r="G561" s="537"/>
      <c r="H561" s="538"/>
      <c r="I561" s="541">
        <v>1</v>
      </c>
      <c r="J561" s="530"/>
      <c r="K561" s="530"/>
      <c r="L561" s="480"/>
      <c r="M561" s="138"/>
      <c r="S561" s="379"/>
    </row>
    <row r="562" spans="1:19" s="231" customFormat="1" ht="12" customHeight="1" x14ac:dyDescent="0.2">
      <c r="A562" s="533"/>
      <c r="B562" s="534"/>
      <c r="C562" s="92"/>
      <c r="D562" s="535"/>
      <c r="E562" s="94"/>
      <c r="F562" s="544" t="s">
        <v>1152</v>
      </c>
      <c r="G562" s="537"/>
      <c r="H562" s="538"/>
      <c r="I562" s="545">
        <v>1</v>
      </c>
      <c r="J562" s="530"/>
      <c r="K562" s="530"/>
      <c r="L562" s="480"/>
      <c r="M562" s="138"/>
      <c r="S562" s="379"/>
    </row>
    <row r="563" spans="1:19" s="231" customFormat="1" ht="12" customHeight="1" x14ac:dyDescent="0.2">
      <c r="A563" s="533"/>
      <c r="B563" s="534"/>
      <c r="C563" s="92"/>
      <c r="D563" s="535"/>
      <c r="E563" s="94"/>
      <c r="F563" s="544" t="s">
        <v>1153</v>
      </c>
      <c r="G563" s="537"/>
      <c r="H563" s="538"/>
      <c r="I563" s="546"/>
      <c r="J563" s="530"/>
      <c r="K563" s="530"/>
      <c r="L563" s="480"/>
      <c r="M563" s="138"/>
      <c r="S563" s="379"/>
    </row>
    <row r="564" spans="1:19" s="231" customFormat="1" ht="12" customHeight="1" x14ac:dyDescent="0.2">
      <c r="A564" s="533"/>
      <c r="B564" s="534"/>
      <c r="C564" s="92"/>
      <c r="D564" s="535"/>
      <c r="E564" s="94" t="s">
        <v>1145</v>
      </c>
      <c r="F564" s="544" t="s">
        <v>1154</v>
      </c>
      <c r="G564" s="537" t="s">
        <v>1146</v>
      </c>
      <c r="H564" s="538"/>
      <c r="I564" s="543">
        <v>4</v>
      </c>
      <c r="J564" s="530"/>
      <c r="K564" s="530"/>
      <c r="L564" s="480"/>
      <c r="M564" s="138"/>
      <c r="S564" s="379"/>
    </row>
    <row r="565" spans="1:19" s="231" customFormat="1" ht="12" customHeight="1" x14ac:dyDescent="0.2">
      <c r="A565" s="533"/>
      <c r="B565" s="534"/>
      <c r="C565" s="92"/>
      <c r="D565" s="535"/>
      <c r="E565" s="547"/>
      <c r="F565" s="544" t="s">
        <v>1155</v>
      </c>
      <c r="G565" s="537"/>
      <c r="H565" s="538"/>
      <c r="I565" s="543">
        <v>120</v>
      </c>
      <c r="J565" s="530"/>
      <c r="K565" s="530"/>
      <c r="L565" s="480"/>
      <c r="M565" s="138"/>
      <c r="S565" s="379"/>
    </row>
    <row r="566" spans="1:19" s="231" customFormat="1" ht="12" customHeight="1" x14ac:dyDescent="0.2">
      <c r="A566" s="533"/>
      <c r="B566" s="534"/>
      <c r="C566" s="92"/>
      <c r="D566" s="535"/>
      <c r="E566" s="547"/>
      <c r="F566" s="544" t="s">
        <v>1156</v>
      </c>
      <c r="G566" s="537"/>
      <c r="H566" s="538"/>
      <c r="I566" s="543">
        <v>1</v>
      </c>
      <c r="J566" s="530"/>
      <c r="K566" s="530"/>
      <c r="L566" s="480"/>
      <c r="M566" s="138"/>
      <c r="S566" s="379"/>
    </row>
    <row r="567" spans="1:19" s="231" customFormat="1" ht="12" customHeight="1" x14ac:dyDescent="0.2">
      <c r="A567" s="533"/>
      <c r="B567" s="534"/>
      <c r="C567" s="92"/>
      <c r="D567" s="535"/>
      <c r="E567" s="547"/>
      <c r="F567" s="544" t="s">
        <v>1157</v>
      </c>
      <c r="G567" s="537"/>
      <c r="H567" s="538"/>
      <c r="I567" s="543">
        <v>1</v>
      </c>
      <c r="J567" s="530"/>
      <c r="K567" s="530"/>
      <c r="L567" s="480"/>
      <c r="M567" s="138"/>
      <c r="S567" s="379"/>
    </row>
    <row r="568" spans="1:19" s="231" customFormat="1" ht="11.25" customHeight="1" x14ac:dyDescent="0.2">
      <c r="A568" s="254"/>
      <c r="B568" s="254"/>
      <c r="C568" s="254"/>
      <c r="D568" s="254"/>
      <c r="E568" s="24"/>
      <c r="F568" s="548"/>
      <c r="G568" s="549"/>
      <c r="H568" s="550"/>
      <c r="I568" s="551"/>
      <c r="J568" s="552"/>
      <c r="K568" s="552"/>
      <c r="L568" s="553"/>
      <c r="M568" s="56"/>
      <c r="S568" s="379"/>
    </row>
    <row r="569" spans="1:19" ht="11.25" customHeight="1" x14ac:dyDescent="0.2">
      <c r="A569" s="554" t="s">
        <v>662</v>
      </c>
      <c r="B569" s="554"/>
      <c r="C569" s="554"/>
      <c r="D569" s="554"/>
      <c r="E569" s="554"/>
      <c r="F569" s="555"/>
      <c r="G569" s="554"/>
      <c r="H569" s="554"/>
      <c r="I569" s="554"/>
      <c r="J569" s="556"/>
      <c r="K569" s="557">
        <f>SUM(L12:L568)</f>
        <v>90209560</v>
      </c>
      <c r="L569" s="558"/>
      <c r="M569" s="25"/>
      <c r="R569" s="559"/>
      <c r="S569" s="554"/>
    </row>
    <row r="570" spans="1:19" ht="48" customHeight="1" x14ac:dyDescent="0.2">
      <c r="A570" s="554" t="s">
        <v>1160</v>
      </c>
      <c r="B570" s="554"/>
      <c r="C570" s="554"/>
      <c r="D570" s="554"/>
      <c r="E570" s="554"/>
      <c r="F570" s="559"/>
      <c r="G570" s="554"/>
      <c r="H570" s="554"/>
      <c r="I570" s="554"/>
      <c r="J570" s="554"/>
      <c r="K570" s="556"/>
      <c r="L570" s="558"/>
      <c r="M570" s="25"/>
      <c r="R570" s="559"/>
      <c r="S570" s="554"/>
    </row>
    <row r="571" spans="1:19" ht="11.25" customHeight="1" x14ac:dyDescent="0.2">
      <c r="F571" s="561"/>
      <c r="G571" s="562"/>
      <c r="H571" s="563"/>
      <c r="I571" s="562"/>
      <c r="J571" s="564"/>
      <c r="K571" s="565"/>
      <c r="L571" s="566"/>
      <c r="M571" s="60"/>
      <c r="R571" s="559"/>
      <c r="S571" s="554"/>
    </row>
    <row r="572" spans="1:19" ht="11.25" customHeight="1" x14ac:dyDescent="0.2">
      <c r="F572" s="561"/>
      <c r="G572" s="562"/>
      <c r="H572" s="563"/>
      <c r="I572" s="562"/>
      <c r="J572" s="564"/>
      <c r="K572" s="565"/>
      <c r="L572" s="566"/>
      <c r="M572" s="60"/>
      <c r="R572" s="559"/>
      <c r="S572" s="554"/>
    </row>
    <row r="573" spans="1:19" ht="11.25" customHeight="1" x14ac:dyDescent="0.2">
      <c r="F573" s="561"/>
      <c r="G573" s="562"/>
      <c r="H573" s="563"/>
      <c r="I573" s="562"/>
      <c r="J573" s="564"/>
      <c r="K573" s="565"/>
      <c r="L573" s="566"/>
      <c r="M573" s="60"/>
      <c r="R573" s="559"/>
      <c r="S573" s="554"/>
    </row>
    <row r="574" spans="1:19" ht="11.25" customHeight="1" x14ac:dyDescent="0.2">
      <c r="F574" s="561"/>
      <c r="G574" s="562"/>
      <c r="H574" s="563"/>
      <c r="I574" s="562"/>
      <c r="J574" s="564"/>
      <c r="K574" s="565"/>
      <c r="L574" s="566"/>
      <c r="M574" s="60"/>
      <c r="R574" s="559"/>
      <c r="S574" s="554"/>
    </row>
    <row r="575" spans="1:19" ht="11.25" customHeight="1" x14ac:dyDescent="0.2">
      <c r="M575" s="60"/>
    </row>
    <row r="576" spans="1:19" ht="11.25" customHeight="1" x14ac:dyDescent="0.2">
      <c r="M576" s="60"/>
    </row>
    <row r="577" spans="13:13" ht="11.25" customHeight="1" x14ac:dyDescent="0.2">
      <c r="M577" s="60"/>
    </row>
    <row r="578" spans="13:13" ht="11.25" customHeight="1" x14ac:dyDescent="0.2">
      <c r="M578" s="60"/>
    </row>
    <row r="579" spans="13:13" ht="11.25" customHeight="1" x14ac:dyDescent="0.2">
      <c r="M579" s="60"/>
    </row>
    <row r="580" spans="13:13" ht="11.25" customHeight="1" x14ac:dyDescent="0.2">
      <c r="M580" s="60"/>
    </row>
    <row r="581" spans="13:13" ht="11.25" customHeight="1" x14ac:dyDescent="0.2">
      <c r="M581" s="60"/>
    </row>
    <row r="582" spans="13:13" ht="11.25" customHeight="1" x14ac:dyDescent="0.2">
      <c r="M582" s="60"/>
    </row>
    <row r="583" spans="13:13" ht="11.25" customHeight="1" x14ac:dyDescent="0.2">
      <c r="M583" s="60"/>
    </row>
    <row r="584" spans="13:13" ht="11.25" customHeight="1" x14ac:dyDescent="0.2">
      <c r="M584" s="60"/>
    </row>
    <row r="585" spans="13:13" ht="11.25" customHeight="1" x14ac:dyDescent="0.2">
      <c r="M585" s="60"/>
    </row>
    <row r="586" spans="13:13" ht="11.25" customHeight="1" x14ac:dyDescent="0.2">
      <c r="M586" s="60"/>
    </row>
    <row r="587" spans="13:13" ht="11.25" customHeight="1" x14ac:dyDescent="0.2">
      <c r="M587" s="60"/>
    </row>
    <row r="588" spans="13:13" ht="11.25" customHeight="1" x14ac:dyDescent="0.2">
      <c r="M588" s="60"/>
    </row>
    <row r="589" spans="13:13" ht="11.25" customHeight="1" x14ac:dyDescent="0.2">
      <c r="M589" s="60"/>
    </row>
    <row r="590" spans="13:13" ht="11.25" customHeight="1" x14ac:dyDescent="0.2">
      <c r="M590" s="60"/>
    </row>
    <row r="591" spans="13:13" ht="11.25" customHeight="1" x14ac:dyDescent="0.2">
      <c r="M591" s="60"/>
    </row>
  </sheetData>
  <mergeCells count="917">
    <mergeCell ref="M467:M483"/>
    <mergeCell ref="H173:H174"/>
    <mergeCell ref="J173:J174"/>
    <mergeCell ref="K164:K167"/>
    <mergeCell ref="K169:K172"/>
    <mergeCell ref="K173:K174"/>
    <mergeCell ref="H155:H157"/>
    <mergeCell ref="H158:H161"/>
    <mergeCell ref="H162:H163"/>
    <mergeCell ref="H164:H166"/>
    <mergeCell ref="J164:J166"/>
    <mergeCell ref="H169:H170"/>
    <mergeCell ref="J169:J170"/>
    <mergeCell ref="H171:H172"/>
    <mergeCell ref="J171:J172"/>
    <mergeCell ref="I155:I157"/>
    <mergeCell ref="I158:I161"/>
    <mergeCell ref="I162:I163"/>
    <mergeCell ref="I164:I166"/>
    <mergeCell ref="I169:I170"/>
    <mergeCell ref="I171:I172"/>
    <mergeCell ref="I173:I174"/>
    <mergeCell ref="G510:G517"/>
    <mergeCell ref="G518:G523"/>
    <mergeCell ref="G524:G527"/>
    <mergeCell ref="G528:G533"/>
    <mergeCell ref="G536:G537"/>
    <mergeCell ref="G538:G539"/>
    <mergeCell ref="G342:G343"/>
    <mergeCell ref="E373:E374"/>
    <mergeCell ref="G373:G374"/>
    <mergeCell ref="G429:G433"/>
    <mergeCell ref="F351:F352"/>
    <mergeCell ref="M510:M539"/>
    <mergeCell ref="I510:I517"/>
    <mergeCell ref="I518:I523"/>
    <mergeCell ref="I524:I527"/>
    <mergeCell ref="I528:I533"/>
    <mergeCell ref="I536:I537"/>
    <mergeCell ref="I538:I539"/>
    <mergeCell ref="M541:M556"/>
    <mergeCell ref="M557:M567"/>
    <mergeCell ref="L541:L545"/>
    <mergeCell ref="L546:L550"/>
    <mergeCell ref="L551:L552"/>
    <mergeCell ref="H510:H517"/>
    <mergeCell ref="H518:H523"/>
    <mergeCell ref="H524:H527"/>
    <mergeCell ref="H528:H533"/>
    <mergeCell ref="H536:H537"/>
    <mergeCell ref="H538:H539"/>
    <mergeCell ref="K541:K545"/>
    <mergeCell ref="K546:K550"/>
    <mergeCell ref="K551:K554"/>
    <mergeCell ref="K555:K556"/>
    <mergeCell ref="I562:I563"/>
    <mergeCell ref="H541:H544"/>
    <mergeCell ref="H545:H548"/>
    <mergeCell ref="H550:H552"/>
    <mergeCell ref="H553:H556"/>
    <mergeCell ref="I541:I544"/>
    <mergeCell ref="I545:I548"/>
    <mergeCell ref="I549:I552"/>
    <mergeCell ref="I553:I556"/>
    <mergeCell ref="M49:M51"/>
    <mergeCell ref="M12:M48"/>
    <mergeCell ref="L28:L31"/>
    <mergeCell ref="L32:L37"/>
    <mergeCell ref="L38:L43"/>
    <mergeCell ref="L44:L47"/>
    <mergeCell ref="H103:H106"/>
    <mergeCell ref="H108:H110"/>
    <mergeCell ref="H111:H112"/>
    <mergeCell ref="J103:J106"/>
    <mergeCell ref="J108:J110"/>
    <mergeCell ref="J111:J112"/>
    <mergeCell ref="I87:I90"/>
    <mergeCell ref="I91:I96"/>
    <mergeCell ref="H91:H96"/>
    <mergeCell ref="H97:H102"/>
    <mergeCell ref="J91:J96"/>
    <mergeCell ref="J97:J102"/>
    <mergeCell ref="K103:K106"/>
    <mergeCell ref="K108:K110"/>
    <mergeCell ref="K111:K112"/>
    <mergeCell ref="I81:I85"/>
    <mergeCell ref="L93:L96"/>
    <mergeCell ref="L97:L102"/>
    <mergeCell ref="K35:K36"/>
    <mergeCell ref="E38:E43"/>
    <mergeCell ref="G38:G43"/>
    <mergeCell ref="H38:H43"/>
    <mergeCell ref="I38:I43"/>
    <mergeCell ref="J38:J43"/>
    <mergeCell ref="K42:K43"/>
    <mergeCell ref="E44:E47"/>
    <mergeCell ref="G44:G45"/>
    <mergeCell ref="H44:H47"/>
    <mergeCell ref="I44:I47"/>
    <mergeCell ref="J44:J47"/>
    <mergeCell ref="G46:G47"/>
    <mergeCell ref="M276:M279"/>
    <mergeCell ref="M280:M282"/>
    <mergeCell ref="E87:E92"/>
    <mergeCell ref="E93:E96"/>
    <mergeCell ref="E97:E102"/>
    <mergeCell ref="E103:E106"/>
    <mergeCell ref="E108:E110"/>
    <mergeCell ref="E111:E112"/>
    <mergeCell ref="G87:G92"/>
    <mergeCell ref="G93:G96"/>
    <mergeCell ref="G97:G102"/>
    <mergeCell ref="G103:G106"/>
    <mergeCell ref="G108:G110"/>
    <mergeCell ref="G111:G112"/>
    <mergeCell ref="I97:I102"/>
    <mergeCell ref="I103:I106"/>
    <mergeCell ref="I108:I110"/>
    <mergeCell ref="I111:I112"/>
    <mergeCell ref="L87:L92"/>
    <mergeCell ref="L202:L208"/>
    <mergeCell ref="L209:L211"/>
    <mergeCell ref="L212:L213"/>
    <mergeCell ref="L219:L225"/>
    <mergeCell ref="I209:I211"/>
    <mergeCell ref="M245:M250"/>
    <mergeCell ref="M251:M254"/>
    <mergeCell ref="M255:M258"/>
    <mergeCell ref="M259:M262"/>
    <mergeCell ref="M263:M266"/>
    <mergeCell ref="M267:M272"/>
    <mergeCell ref="M273:M275"/>
    <mergeCell ref="H219:H225"/>
    <mergeCell ref="H209:H211"/>
    <mergeCell ref="I212:I213"/>
    <mergeCell ref="I219:I225"/>
    <mergeCell ref="I214:I218"/>
    <mergeCell ref="K212:K217"/>
    <mergeCell ref="K206:K211"/>
    <mergeCell ref="J206:J211"/>
    <mergeCell ref="J212:J217"/>
    <mergeCell ref="L502:L504"/>
    <mergeCell ref="E489:E494"/>
    <mergeCell ref="E495:E500"/>
    <mergeCell ref="G489:G494"/>
    <mergeCell ref="G495:G500"/>
    <mergeCell ref="I489:I494"/>
    <mergeCell ref="I495:I500"/>
    <mergeCell ref="H489:H494"/>
    <mergeCell ref="H495:H501"/>
    <mergeCell ref="E502:E504"/>
    <mergeCell ref="G502:G504"/>
    <mergeCell ref="K489:K490"/>
    <mergeCell ref="K491:K492"/>
    <mergeCell ref="K495:K500"/>
    <mergeCell ref="J489:J494"/>
    <mergeCell ref="I502:I504"/>
    <mergeCell ref="H503:H504"/>
    <mergeCell ref="E75:E79"/>
    <mergeCell ref="E81:E85"/>
    <mergeCell ref="F158:F161"/>
    <mergeCell ref="F164:F165"/>
    <mergeCell ref="E182:E183"/>
    <mergeCell ref="L152:L154"/>
    <mergeCell ref="L155:L157"/>
    <mergeCell ref="L489:L494"/>
    <mergeCell ref="L495:L500"/>
    <mergeCell ref="L276:L279"/>
    <mergeCell ref="L280:L282"/>
    <mergeCell ref="J233:J238"/>
    <mergeCell ref="J239:J244"/>
    <mergeCell ref="J245:J250"/>
    <mergeCell ref="J251:J254"/>
    <mergeCell ref="J255:J258"/>
    <mergeCell ref="J259:J262"/>
    <mergeCell ref="J263:J266"/>
    <mergeCell ref="J267:J272"/>
    <mergeCell ref="J273:J275"/>
    <mergeCell ref="K237:K238"/>
    <mergeCell ref="I202:I208"/>
    <mergeCell ref="J202:J205"/>
    <mergeCell ref="H326:H328"/>
    <mergeCell ref="H202:H208"/>
    <mergeCell ref="H212:H213"/>
    <mergeCell ref="H214:H218"/>
    <mergeCell ref="L214:L218"/>
    <mergeCell ref="H48:H49"/>
    <mergeCell ref="I48:I51"/>
    <mergeCell ref="H50:H51"/>
    <mergeCell ref="G61:G64"/>
    <mergeCell ref="H61:H64"/>
    <mergeCell ref="J149:J151"/>
    <mergeCell ref="I72:I74"/>
    <mergeCell ref="H72:H74"/>
    <mergeCell ref="K149:K151"/>
    <mergeCell ref="K153:K154"/>
    <mergeCell ref="K159:K163"/>
    <mergeCell ref="K155:K158"/>
    <mergeCell ref="L103:L106"/>
    <mergeCell ref="L108:L110"/>
    <mergeCell ref="L111:L112"/>
    <mergeCell ref="L75:L79"/>
    <mergeCell ref="J81:J85"/>
    <mergeCell ref="J152:J154"/>
    <mergeCell ref="J155:J158"/>
    <mergeCell ref="J159:J160"/>
    <mergeCell ref="L61:L64"/>
    <mergeCell ref="K38:K39"/>
    <mergeCell ref="K61:K64"/>
    <mergeCell ref="I183:I188"/>
    <mergeCell ref="G177:G178"/>
    <mergeCell ref="G75:G79"/>
    <mergeCell ref="H75:H79"/>
    <mergeCell ref="H87:H90"/>
    <mergeCell ref="I61:I64"/>
    <mergeCell ref="J53:J60"/>
    <mergeCell ref="J161:J163"/>
    <mergeCell ref="L72:L74"/>
    <mergeCell ref="A448:A449"/>
    <mergeCell ref="G448:G449"/>
    <mergeCell ref="H448:H449"/>
    <mergeCell ref="I448:I449"/>
    <mergeCell ref="J448:J449"/>
    <mergeCell ref="E313:E316"/>
    <mergeCell ref="I152:I154"/>
    <mergeCell ref="G81:G84"/>
    <mergeCell ref="H152:H154"/>
    <mergeCell ref="H141:H148"/>
    <mergeCell ref="G152:G154"/>
    <mergeCell ref="E227:E232"/>
    <mergeCell ref="E233:E238"/>
    <mergeCell ref="E239:E244"/>
    <mergeCell ref="E245:E250"/>
    <mergeCell ref="E251:E254"/>
    <mergeCell ref="E255:E258"/>
    <mergeCell ref="E259:E262"/>
    <mergeCell ref="E197:E201"/>
    <mergeCell ref="H81:H85"/>
    <mergeCell ref="E202:E208"/>
    <mergeCell ref="E209:E211"/>
    <mergeCell ref="E212:E213"/>
    <mergeCell ref="E214:E218"/>
    <mergeCell ref="D448:D449"/>
    <mergeCell ref="G219:G225"/>
    <mergeCell ref="J378:J382"/>
    <mergeCell ref="J383:J385"/>
    <mergeCell ref="I317:I320"/>
    <mergeCell ref="I321:I324"/>
    <mergeCell ref="H317:H320"/>
    <mergeCell ref="H321:H324"/>
    <mergeCell ref="H293:H296"/>
    <mergeCell ref="H284:H286"/>
    <mergeCell ref="J342:J343"/>
    <mergeCell ref="H290:H292"/>
    <mergeCell ref="H354:H358"/>
    <mergeCell ref="I354:I358"/>
    <mergeCell ref="G287:G289"/>
    <mergeCell ref="G284:G286"/>
    <mergeCell ref="I310:I311"/>
    <mergeCell ref="E219:E225"/>
    <mergeCell ref="I245:I250"/>
    <mergeCell ref="I251:I254"/>
    <mergeCell ref="I255:I258"/>
    <mergeCell ref="I259:I262"/>
    <mergeCell ref="I263:I266"/>
    <mergeCell ref="I267:I272"/>
    <mergeCell ref="A405:A420"/>
    <mergeCell ref="B405:B420"/>
    <mergeCell ref="E293:E296"/>
    <mergeCell ref="G293:G296"/>
    <mergeCell ref="C119:C139"/>
    <mergeCell ref="C197:C225"/>
    <mergeCell ref="C422:C428"/>
    <mergeCell ref="C429:C438"/>
    <mergeCell ref="C360:C377"/>
    <mergeCell ref="C378:C389"/>
    <mergeCell ref="C391:C403"/>
    <mergeCell ref="C405:C420"/>
    <mergeCell ref="D197:D225"/>
    <mergeCell ref="C284:C296"/>
    <mergeCell ref="C141:C175"/>
    <mergeCell ref="C303:C308"/>
    <mergeCell ref="C310:C324"/>
    <mergeCell ref="C326:C340"/>
    <mergeCell ref="C342:C358"/>
    <mergeCell ref="G202:G208"/>
    <mergeCell ref="G209:G211"/>
    <mergeCell ref="G212:G213"/>
    <mergeCell ref="G214:G218"/>
    <mergeCell ref="E184:E189"/>
    <mergeCell ref="A227:A282"/>
    <mergeCell ref="B227:B282"/>
    <mergeCell ref="D227:D282"/>
    <mergeCell ref="E263:E266"/>
    <mergeCell ref="E267:E272"/>
    <mergeCell ref="C448:C451"/>
    <mergeCell ref="C440:C442"/>
    <mergeCell ref="C177:C195"/>
    <mergeCell ref="C227:C282"/>
    <mergeCell ref="A197:A225"/>
    <mergeCell ref="E429:E433"/>
    <mergeCell ref="E425:E428"/>
    <mergeCell ref="A310:A324"/>
    <mergeCell ref="A302:A308"/>
    <mergeCell ref="B302:B308"/>
    <mergeCell ref="D302:D308"/>
    <mergeCell ref="D326:D340"/>
    <mergeCell ref="D310:D324"/>
    <mergeCell ref="B310:B324"/>
    <mergeCell ref="B326:B340"/>
    <mergeCell ref="A326:A340"/>
    <mergeCell ref="A284:A296"/>
    <mergeCell ref="D284:D296"/>
    <mergeCell ref="B284:B296"/>
    <mergeCell ref="G290:G292"/>
    <mergeCell ref="G414:G416"/>
    <mergeCell ref="H276:H279"/>
    <mergeCell ref="H280:H282"/>
    <mergeCell ref="I227:I232"/>
    <mergeCell ref="I233:I238"/>
    <mergeCell ref="H287:H289"/>
    <mergeCell ref="H233:H238"/>
    <mergeCell ref="H239:H244"/>
    <mergeCell ref="H245:H250"/>
    <mergeCell ref="H251:H254"/>
    <mergeCell ref="H255:H258"/>
    <mergeCell ref="H259:H262"/>
    <mergeCell ref="H263:H266"/>
    <mergeCell ref="H267:H272"/>
    <mergeCell ref="I383:I385"/>
    <mergeCell ref="I405:I408"/>
    <mergeCell ref="G326:G328"/>
    <mergeCell ref="G329:G332"/>
    <mergeCell ref="G333:G336"/>
    <mergeCell ref="G337:G340"/>
    <mergeCell ref="I290:I292"/>
    <mergeCell ref="I273:I275"/>
    <mergeCell ref="I276:I279"/>
    <mergeCell ref="I280:I282"/>
    <mergeCell ref="J276:J279"/>
    <mergeCell ref="J280:J282"/>
    <mergeCell ref="L273:L275"/>
    <mergeCell ref="H273:H275"/>
    <mergeCell ref="I284:I286"/>
    <mergeCell ref="L368:L370"/>
    <mergeCell ref="J344:J350"/>
    <mergeCell ref="J351:J353"/>
    <mergeCell ref="H313:H316"/>
    <mergeCell ref="L335:L340"/>
    <mergeCell ref="J321:J324"/>
    <mergeCell ref="J317:J320"/>
    <mergeCell ref="H400:H403"/>
    <mergeCell ref="L313:L316"/>
    <mergeCell ref="L321:L324"/>
    <mergeCell ref="H360:H363"/>
    <mergeCell ref="H364:H367"/>
    <mergeCell ref="L354:L358"/>
    <mergeCell ref="I326:I327"/>
    <mergeCell ref="I329:I332"/>
    <mergeCell ref="I333:I336"/>
    <mergeCell ref="I337:I340"/>
    <mergeCell ref="J326:J328"/>
    <mergeCell ref="H329:H332"/>
    <mergeCell ref="H333:H336"/>
    <mergeCell ref="H337:H340"/>
    <mergeCell ref="K360:K363"/>
    <mergeCell ref="K364:K367"/>
    <mergeCell ref="M485:M508"/>
    <mergeCell ref="L53:L60"/>
    <mergeCell ref="J87:J90"/>
    <mergeCell ref="L505:L508"/>
    <mergeCell ref="L302:L305"/>
    <mergeCell ref="M302:M308"/>
    <mergeCell ref="G405:G408"/>
    <mergeCell ref="G505:G508"/>
    <mergeCell ref="M284:M296"/>
    <mergeCell ref="L284:L286"/>
    <mergeCell ref="J503:J504"/>
    <mergeCell ref="G453:G457"/>
    <mergeCell ref="G458:G460"/>
    <mergeCell ref="G259:G262"/>
    <mergeCell ref="G263:G266"/>
    <mergeCell ref="G267:G272"/>
    <mergeCell ref="G273:G275"/>
    <mergeCell ref="K75:K79"/>
    <mergeCell ref="K81:K85"/>
    <mergeCell ref="G391:G394"/>
    <mergeCell ref="G395:G399"/>
    <mergeCell ref="H378:H382"/>
    <mergeCell ref="G383:G385"/>
    <mergeCell ref="J302:J305"/>
    <mergeCell ref="D453:D462"/>
    <mergeCell ref="B453:B462"/>
    <mergeCell ref="A453:A463"/>
    <mergeCell ref="K448:K449"/>
    <mergeCell ref="H450:H451"/>
    <mergeCell ref="A464:A465"/>
    <mergeCell ref="E463:E465"/>
    <mergeCell ref="H457:H460"/>
    <mergeCell ref="H461:H462"/>
    <mergeCell ref="I453:I454"/>
    <mergeCell ref="H453:H454"/>
    <mergeCell ref="E450:E451"/>
    <mergeCell ref="G463:G465"/>
    <mergeCell ref="G461:G462"/>
    <mergeCell ref="B450:B451"/>
    <mergeCell ref="A450:A451"/>
    <mergeCell ref="G450:G451"/>
    <mergeCell ref="E457:E460"/>
    <mergeCell ref="E461:E462"/>
    <mergeCell ref="E453:E456"/>
    <mergeCell ref="I450:I451"/>
    <mergeCell ref="C453:C465"/>
    <mergeCell ref="D464:D465"/>
    <mergeCell ref="B464:B465"/>
    <mergeCell ref="E273:E275"/>
    <mergeCell ref="M177:M195"/>
    <mergeCell ref="H177:H182"/>
    <mergeCell ref="H183:H188"/>
    <mergeCell ref="H189:H195"/>
    <mergeCell ref="I189:I195"/>
    <mergeCell ref="J177:J182"/>
    <mergeCell ref="J183:J188"/>
    <mergeCell ref="J189:J195"/>
    <mergeCell ref="L177:L182"/>
    <mergeCell ref="L183:L188"/>
    <mergeCell ref="L189:L195"/>
    <mergeCell ref="I177:I182"/>
    <mergeCell ref="G227:G232"/>
    <mergeCell ref="G233:G238"/>
    <mergeCell ref="G239:G244"/>
    <mergeCell ref="G245:G250"/>
    <mergeCell ref="G251:G254"/>
    <mergeCell ref="G255:G258"/>
    <mergeCell ref="G197:G201"/>
    <mergeCell ref="M197:M225"/>
    <mergeCell ref="K239:K240"/>
    <mergeCell ref="L197:L201"/>
    <mergeCell ref="J218:J222"/>
    <mergeCell ref="A141:A175"/>
    <mergeCell ref="B141:B175"/>
    <mergeCell ref="D141:D175"/>
    <mergeCell ref="D12:D51"/>
    <mergeCell ref="B12:B51"/>
    <mergeCell ref="E18:E23"/>
    <mergeCell ref="A177:A195"/>
    <mergeCell ref="B177:B195"/>
    <mergeCell ref="D177:D195"/>
    <mergeCell ref="E53:E60"/>
    <mergeCell ref="B91:B117"/>
    <mergeCell ref="D119:D139"/>
    <mergeCell ref="B119:B139"/>
    <mergeCell ref="A119:A139"/>
    <mergeCell ref="D87:D90"/>
    <mergeCell ref="C34:C43"/>
    <mergeCell ref="C44:C51"/>
    <mergeCell ref="E177:E178"/>
    <mergeCell ref="E190:E195"/>
    <mergeCell ref="D72:D79"/>
    <mergeCell ref="C81:C85"/>
    <mergeCell ref="A81:A85"/>
    <mergeCell ref="B81:B85"/>
    <mergeCell ref="C87:C117"/>
    <mergeCell ref="E276:E279"/>
    <mergeCell ref="E280:E282"/>
    <mergeCell ref="G276:G279"/>
    <mergeCell ref="G280:G282"/>
    <mergeCell ref="G364:G367"/>
    <mergeCell ref="G368:G370"/>
    <mergeCell ref="F349:F350"/>
    <mergeCell ref="G306:G307"/>
    <mergeCell ref="L485:L488"/>
    <mergeCell ref="G485:G488"/>
    <mergeCell ref="H485:H488"/>
    <mergeCell ref="I485:I488"/>
    <mergeCell ref="H395:H399"/>
    <mergeCell ref="J457:J460"/>
    <mergeCell ref="I391:I394"/>
    <mergeCell ref="J400:J403"/>
    <mergeCell ref="G400:G403"/>
    <mergeCell ref="I400:I403"/>
    <mergeCell ref="L457:L460"/>
    <mergeCell ref="L453:L456"/>
    <mergeCell ref="L429:L433"/>
    <mergeCell ref="L450:L451"/>
    <mergeCell ref="H425:H428"/>
    <mergeCell ref="J450:J451"/>
    <mergeCell ref="L461:L462"/>
    <mergeCell ref="H414:H416"/>
    <mergeCell ref="I414:I416"/>
    <mergeCell ref="J414:J416"/>
    <mergeCell ref="M453:M465"/>
    <mergeCell ref="K453:K456"/>
    <mergeCell ref="L463:L465"/>
    <mergeCell ref="K463:K465"/>
    <mergeCell ref="K450:K451"/>
    <mergeCell ref="L448:L449"/>
    <mergeCell ref="H434:H438"/>
    <mergeCell ref="M450:M451"/>
    <mergeCell ref="M448:M449"/>
    <mergeCell ref="I422:I424"/>
    <mergeCell ref="I425:I428"/>
    <mergeCell ref="L400:L403"/>
    <mergeCell ref="L371:L372"/>
    <mergeCell ref="L383:L385"/>
    <mergeCell ref="L378:L382"/>
    <mergeCell ref="K435:K438"/>
    <mergeCell ref="M405:M420"/>
    <mergeCell ref="M391:M403"/>
    <mergeCell ref="L405:L408"/>
    <mergeCell ref="L409:L413"/>
    <mergeCell ref="L391:L394"/>
    <mergeCell ref="L395:L399"/>
    <mergeCell ref="K387:K389"/>
    <mergeCell ref="L375:L377"/>
    <mergeCell ref="L373:L374"/>
    <mergeCell ref="K414:K416"/>
    <mergeCell ref="L414:L416"/>
    <mergeCell ref="E302:E305"/>
    <mergeCell ref="G302:G305"/>
    <mergeCell ref="E306:E307"/>
    <mergeCell ref="J505:J508"/>
    <mergeCell ref="K505:K508"/>
    <mergeCell ref="I457:I459"/>
    <mergeCell ref="I417:I420"/>
    <mergeCell ref="J463:J465"/>
    <mergeCell ref="J485:J488"/>
    <mergeCell ref="I434:I438"/>
    <mergeCell ref="I429:I433"/>
    <mergeCell ref="J453:J456"/>
    <mergeCell ref="J434:J438"/>
    <mergeCell ref="K457:K460"/>
    <mergeCell ref="J461:J462"/>
    <mergeCell ref="K461:K462"/>
    <mergeCell ref="K486:K488"/>
    <mergeCell ref="J405:J408"/>
    <mergeCell ref="H302:H305"/>
    <mergeCell ref="G417:G420"/>
    <mergeCell ref="H505:H508"/>
    <mergeCell ref="I505:I508"/>
    <mergeCell ref="E337:E340"/>
    <mergeCell ref="J329:J332"/>
    <mergeCell ref="J333:J336"/>
    <mergeCell ref="J337:J340"/>
    <mergeCell ref="G378:G382"/>
    <mergeCell ref="A360:A389"/>
    <mergeCell ref="E317:E320"/>
    <mergeCell ref="E344:E350"/>
    <mergeCell ref="F344:F345"/>
    <mergeCell ref="F346:F348"/>
    <mergeCell ref="J368:J370"/>
    <mergeCell ref="B342:B358"/>
    <mergeCell ref="A342:A358"/>
    <mergeCell ref="J354:J358"/>
    <mergeCell ref="J375:J377"/>
    <mergeCell ref="I373:I374"/>
    <mergeCell ref="I375:I377"/>
    <mergeCell ref="J373:J374"/>
    <mergeCell ref="I387:I389"/>
    <mergeCell ref="I306:I307"/>
    <mergeCell ref="J313:J316"/>
    <mergeCell ref="I313:I316"/>
    <mergeCell ref="H28:H31"/>
    <mergeCell ref="I28:I31"/>
    <mergeCell ref="K28:K30"/>
    <mergeCell ref="G24:G27"/>
    <mergeCell ref="E32:E37"/>
    <mergeCell ref="G32:G37"/>
    <mergeCell ref="A65:A71"/>
    <mergeCell ref="M87:M117"/>
    <mergeCell ref="I409:I413"/>
    <mergeCell ref="K91:K98"/>
    <mergeCell ref="K87:K90"/>
    <mergeCell ref="J371:J372"/>
    <mergeCell ref="K368:K370"/>
    <mergeCell ref="H149:H151"/>
    <mergeCell ref="M360:M389"/>
    <mergeCell ref="J360:J363"/>
    <mergeCell ref="J141:J148"/>
    <mergeCell ref="K287:K289"/>
    <mergeCell ref="M141:M175"/>
    <mergeCell ref="M310:M324"/>
    <mergeCell ref="H383:H385"/>
    <mergeCell ref="J387:J389"/>
    <mergeCell ref="L293:L296"/>
    <mergeCell ref="L290:L292"/>
    <mergeCell ref="J65:J71"/>
    <mergeCell ref="I75:I79"/>
    <mergeCell ref="H53:H60"/>
    <mergeCell ref="H18:H23"/>
    <mergeCell ref="H32:H37"/>
    <mergeCell ref="I32:I37"/>
    <mergeCell ref="J32:J37"/>
    <mergeCell ref="L65:L71"/>
    <mergeCell ref="A12:A51"/>
    <mergeCell ref="D65:D71"/>
    <mergeCell ref="B53:B64"/>
    <mergeCell ref="K25:K27"/>
    <mergeCell ref="C53:C64"/>
    <mergeCell ref="C65:C79"/>
    <mergeCell ref="E72:E74"/>
    <mergeCell ref="B65:B71"/>
    <mergeCell ref="I53:I60"/>
    <mergeCell ref="J61:J64"/>
    <mergeCell ref="E24:E27"/>
    <mergeCell ref="H24:H27"/>
    <mergeCell ref="I24:I27"/>
    <mergeCell ref="J24:J27"/>
    <mergeCell ref="E28:E31"/>
    <mergeCell ref="G28:G31"/>
    <mergeCell ref="E48:E51"/>
    <mergeCell ref="A2:M2"/>
    <mergeCell ref="A3:M3"/>
    <mergeCell ref="A6:M6"/>
    <mergeCell ref="A7:M7"/>
    <mergeCell ref="A8:M8"/>
    <mergeCell ref="A9:M9"/>
    <mergeCell ref="A10:M10"/>
    <mergeCell ref="J18:J23"/>
    <mergeCell ref="K20:K23"/>
    <mergeCell ref="K13:K17"/>
    <mergeCell ref="A4:M4"/>
    <mergeCell ref="H12:H17"/>
    <mergeCell ref="J12:J17"/>
    <mergeCell ref="L12:L17"/>
    <mergeCell ref="L18:L23"/>
    <mergeCell ref="E12:E17"/>
    <mergeCell ref="I12:I17"/>
    <mergeCell ref="I18:I23"/>
    <mergeCell ref="C12:C33"/>
    <mergeCell ref="L24:L27"/>
    <mergeCell ref="K33:K34"/>
    <mergeCell ref="G12:G17"/>
    <mergeCell ref="G18:G23"/>
    <mergeCell ref="D81:D85"/>
    <mergeCell ref="E61:E64"/>
    <mergeCell ref="E65:E71"/>
    <mergeCell ref="A53:A64"/>
    <mergeCell ref="D53:D64"/>
    <mergeCell ref="M119:M139"/>
    <mergeCell ref="M81:M85"/>
    <mergeCell ref="L81:L85"/>
    <mergeCell ref="G65:G71"/>
    <mergeCell ref="H65:H71"/>
    <mergeCell ref="A72:A79"/>
    <mergeCell ref="B72:B79"/>
    <mergeCell ref="A91:A117"/>
    <mergeCell ref="D91:D117"/>
    <mergeCell ref="A87:A90"/>
    <mergeCell ref="B87:B90"/>
    <mergeCell ref="J72:J74"/>
    <mergeCell ref="J119:J139"/>
    <mergeCell ref="M53:M79"/>
    <mergeCell ref="J75:J79"/>
    <mergeCell ref="G72:G74"/>
    <mergeCell ref="G53:G60"/>
    <mergeCell ref="K99:K102"/>
    <mergeCell ref="I65:I71"/>
    <mergeCell ref="B360:B389"/>
    <mergeCell ref="G354:G358"/>
    <mergeCell ref="G182:G183"/>
    <mergeCell ref="G184:G189"/>
    <mergeCell ref="G190:G195"/>
    <mergeCell ref="G179:G180"/>
    <mergeCell ref="B197:B225"/>
    <mergeCell ref="I368:I370"/>
    <mergeCell ref="E395:E399"/>
    <mergeCell ref="D342:D358"/>
    <mergeCell ref="I239:I244"/>
    <mergeCell ref="H375:H377"/>
    <mergeCell ref="H371:H372"/>
    <mergeCell ref="E284:E286"/>
    <mergeCell ref="G371:G372"/>
    <mergeCell ref="E351:E353"/>
    <mergeCell ref="G344:G350"/>
    <mergeCell ref="H344:H350"/>
    <mergeCell ref="G351:G353"/>
    <mergeCell ref="I293:I296"/>
    <mergeCell ref="I378:I382"/>
    <mergeCell ref="I395:I399"/>
    <mergeCell ref="H197:H201"/>
    <mergeCell ref="I197:I201"/>
    <mergeCell ref="H429:H433"/>
    <mergeCell ref="G434:G438"/>
    <mergeCell ref="G422:G424"/>
    <mergeCell ref="G425:G428"/>
    <mergeCell ref="G386:G389"/>
    <mergeCell ref="H417:H420"/>
    <mergeCell ref="E417:E420"/>
    <mergeCell ref="H405:H408"/>
    <mergeCell ref="H409:H413"/>
    <mergeCell ref="E405:E408"/>
    <mergeCell ref="E409:E413"/>
    <mergeCell ref="E414:E416"/>
    <mergeCell ref="H387:H389"/>
    <mergeCell ref="H422:H424"/>
    <mergeCell ref="G375:G377"/>
    <mergeCell ref="G409:G413"/>
    <mergeCell ref="L360:L363"/>
    <mergeCell ref="L364:L367"/>
    <mergeCell ref="E371:E372"/>
    <mergeCell ref="E383:E385"/>
    <mergeCell ref="J364:J367"/>
    <mergeCell ref="L417:L420"/>
    <mergeCell ref="K371:K372"/>
    <mergeCell ref="E391:E394"/>
    <mergeCell ref="G360:G363"/>
    <mergeCell ref="E360:E363"/>
    <mergeCell ref="E364:E367"/>
    <mergeCell ref="E368:E370"/>
    <mergeCell ref="J417:J420"/>
    <mergeCell ref="H368:H370"/>
    <mergeCell ref="I360:I363"/>
    <mergeCell ref="I364:I367"/>
    <mergeCell ref="H373:H374"/>
    <mergeCell ref="E375:E377"/>
    <mergeCell ref="K378:K382"/>
    <mergeCell ref="K383:K385"/>
    <mergeCell ref="J391:J394"/>
    <mergeCell ref="K375:K377"/>
    <mergeCell ref="B391:B403"/>
    <mergeCell ref="A391:A403"/>
    <mergeCell ref="B422:B438"/>
    <mergeCell ref="A422:A438"/>
    <mergeCell ref="A440:A442"/>
    <mergeCell ref="B440:B442"/>
    <mergeCell ref="A446:M446"/>
    <mergeCell ref="A447:M447"/>
    <mergeCell ref="A444:M444"/>
    <mergeCell ref="L434:L438"/>
    <mergeCell ref="D440:D442"/>
    <mergeCell ref="E440:E442"/>
    <mergeCell ref="K440:K442"/>
    <mergeCell ref="M440:M442"/>
    <mergeCell ref="E422:E424"/>
    <mergeCell ref="L425:L428"/>
    <mergeCell ref="L422:L424"/>
    <mergeCell ref="J429:J433"/>
    <mergeCell ref="J425:J428"/>
    <mergeCell ref="J409:J413"/>
    <mergeCell ref="D405:D420"/>
    <mergeCell ref="M422:M438"/>
    <mergeCell ref="E434:E438"/>
    <mergeCell ref="E400:E403"/>
    <mergeCell ref="E287:E289"/>
    <mergeCell ref="E290:E292"/>
    <mergeCell ref="L306:L307"/>
    <mergeCell ref="L344:L350"/>
    <mergeCell ref="L310:L312"/>
    <mergeCell ref="L317:L320"/>
    <mergeCell ref="E326:E328"/>
    <mergeCell ref="E329:E332"/>
    <mergeCell ref="J293:J296"/>
    <mergeCell ref="L342:L343"/>
    <mergeCell ref="I302:I305"/>
    <mergeCell ref="K334:K336"/>
    <mergeCell ref="L326:L328"/>
    <mergeCell ref="L329:L332"/>
    <mergeCell ref="L333:L334"/>
    <mergeCell ref="E342:E343"/>
    <mergeCell ref="H342:H343"/>
    <mergeCell ref="J287:J289"/>
    <mergeCell ref="I287:I289"/>
    <mergeCell ref="A298:M298"/>
    <mergeCell ref="A299:M299"/>
    <mergeCell ref="A300:M300"/>
    <mergeCell ref="A301:M301"/>
    <mergeCell ref="E333:E336"/>
    <mergeCell ref="I371:I372"/>
    <mergeCell ref="I344:I350"/>
    <mergeCell ref="M342:M358"/>
    <mergeCell ref="K302:K303"/>
    <mergeCell ref="A445:M445"/>
    <mergeCell ref="D422:D438"/>
    <mergeCell ref="J422:J424"/>
    <mergeCell ref="J395:J399"/>
    <mergeCell ref="H391:H394"/>
    <mergeCell ref="D360:D389"/>
    <mergeCell ref="D391:D403"/>
    <mergeCell ref="G313:G316"/>
    <mergeCell ref="G310:G312"/>
    <mergeCell ref="G321:G324"/>
    <mergeCell ref="G317:G320"/>
    <mergeCell ref="H306:H307"/>
    <mergeCell ref="H310:H312"/>
    <mergeCell ref="F354:F355"/>
    <mergeCell ref="F356:F357"/>
    <mergeCell ref="E321:E324"/>
    <mergeCell ref="M326:M340"/>
    <mergeCell ref="I351:I353"/>
    <mergeCell ref="L351:L353"/>
    <mergeCell ref="H351:H353"/>
    <mergeCell ref="K197:K201"/>
    <mergeCell ref="K202:K205"/>
    <mergeCell ref="K219:K222"/>
    <mergeCell ref="K231:K232"/>
    <mergeCell ref="M227:M232"/>
    <mergeCell ref="K227:K229"/>
    <mergeCell ref="J197:J201"/>
    <mergeCell ref="J227:J232"/>
    <mergeCell ref="J310:J312"/>
    <mergeCell ref="J306:J307"/>
    <mergeCell ref="J284:J286"/>
    <mergeCell ref="L227:L232"/>
    <mergeCell ref="L233:L238"/>
    <mergeCell ref="L239:L244"/>
    <mergeCell ref="L245:L250"/>
    <mergeCell ref="L251:L254"/>
    <mergeCell ref="L255:L258"/>
    <mergeCell ref="L259:L262"/>
    <mergeCell ref="L263:L266"/>
    <mergeCell ref="L267:L272"/>
    <mergeCell ref="J290:J292"/>
    <mergeCell ref="L287:L289"/>
    <mergeCell ref="M233:M238"/>
    <mergeCell ref="M239:M244"/>
    <mergeCell ref="H227:H232"/>
    <mergeCell ref="E378:E382"/>
    <mergeCell ref="E510:E517"/>
    <mergeCell ref="E518:E523"/>
    <mergeCell ref="E524:E527"/>
    <mergeCell ref="E528:E533"/>
    <mergeCell ref="E538:E539"/>
    <mergeCell ref="E536:E537"/>
    <mergeCell ref="E142:E151"/>
    <mergeCell ref="E152:E154"/>
    <mergeCell ref="E155:E157"/>
    <mergeCell ref="E158:E161"/>
    <mergeCell ref="E162:E163"/>
    <mergeCell ref="E164:E167"/>
    <mergeCell ref="E169:E170"/>
    <mergeCell ref="E171:E172"/>
    <mergeCell ref="E173:E174"/>
    <mergeCell ref="E354:E358"/>
    <mergeCell ref="E448:E449"/>
    <mergeCell ref="E387:E389"/>
    <mergeCell ref="E310:E312"/>
    <mergeCell ref="E505:E508"/>
    <mergeCell ref="E485:E488"/>
    <mergeCell ref="E179:E181"/>
    <mergeCell ref="L158:L161"/>
    <mergeCell ref="L162:L163"/>
    <mergeCell ref="L164:L166"/>
    <mergeCell ref="L169:L170"/>
    <mergeCell ref="L171:L172"/>
    <mergeCell ref="L173:L174"/>
    <mergeCell ref="F171:F172"/>
    <mergeCell ref="F173:F174"/>
    <mergeCell ref="G155:G157"/>
    <mergeCell ref="G158:G161"/>
    <mergeCell ref="G162:G163"/>
    <mergeCell ref="G164:G166"/>
    <mergeCell ref="G169:G170"/>
    <mergeCell ref="G171:G172"/>
    <mergeCell ref="G173:G174"/>
    <mergeCell ref="I142:I151"/>
    <mergeCell ref="L119:L124"/>
    <mergeCell ref="L125:L139"/>
    <mergeCell ref="E119:E124"/>
    <mergeCell ref="E125:E139"/>
    <mergeCell ref="G119:G124"/>
    <mergeCell ref="G125:G139"/>
    <mergeCell ref="H119:H124"/>
    <mergeCell ref="I119:I124"/>
    <mergeCell ref="H125:H139"/>
    <mergeCell ref="I125:I139"/>
    <mergeCell ref="K119:K124"/>
    <mergeCell ref="K125:K139"/>
    <mergeCell ref="L142:L149"/>
    <mergeCell ref="G142:G151"/>
    <mergeCell ref="A541:A556"/>
    <mergeCell ref="B541:B556"/>
    <mergeCell ref="C541:C556"/>
    <mergeCell ref="D541:D556"/>
    <mergeCell ref="D510:D539"/>
    <mergeCell ref="B510:B539"/>
    <mergeCell ref="A510:A539"/>
    <mergeCell ref="E467:E470"/>
    <mergeCell ref="E471:E475"/>
    <mergeCell ref="E476:E478"/>
    <mergeCell ref="E479:E483"/>
    <mergeCell ref="C467:C483"/>
    <mergeCell ref="B467:B483"/>
    <mergeCell ref="A467:A483"/>
    <mergeCell ref="B489:B508"/>
    <mergeCell ref="A489:A508"/>
    <mergeCell ref="D489:D508"/>
    <mergeCell ref="C485:C488"/>
    <mergeCell ref="C489:C508"/>
    <mergeCell ref="B485:B488"/>
    <mergeCell ref="A485:A488"/>
    <mergeCell ref="D485:D488"/>
    <mergeCell ref="C510:C539"/>
    <mergeCell ref="G467:G470"/>
    <mergeCell ref="G476:G478"/>
    <mergeCell ref="J467:J470"/>
    <mergeCell ref="I467:I470"/>
    <mergeCell ref="H467:H470"/>
    <mergeCell ref="H471:H475"/>
    <mergeCell ref="K467:K470"/>
    <mergeCell ref="L467:L470"/>
    <mergeCell ref="D467:D483"/>
    <mergeCell ref="E541:E544"/>
    <mergeCell ref="E545:E548"/>
    <mergeCell ref="E549:E552"/>
    <mergeCell ref="E553:E556"/>
    <mergeCell ref="C557:C567"/>
    <mergeCell ref="E557:E559"/>
    <mergeCell ref="E560:E563"/>
    <mergeCell ref="E564:E567"/>
    <mergeCell ref="G557:G559"/>
    <mergeCell ref="G560:G563"/>
    <mergeCell ref="G564:G567"/>
    <mergeCell ref="G553:G556"/>
    <mergeCell ref="G541:G544"/>
    <mergeCell ref="G545:G548"/>
    <mergeCell ref="G549:G552"/>
  </mergeCells>
  <dataValidations xWindow="534" yWindow="553" count="5">
    <dataValidation allowBlank="1" showInputMessage="1" showErrorMessage="1" promptTitle="Meta global " prompt="Expresión de un objetivo (producto o subproducto a entregar) presentado en términos cuantitativos." sqref="I553 I541 I545 I549" xr:uid="{8673CB8E-CB38-4ED7-B122-D0363DD5B97D}"/>
    <dataValidation allowBlank="1" showInputMessage="1" showErrorMessage="1" promptTitle="Unidad de medida" prompt="Es una herramienta de medición del producto. Solo mide, no opina. Ejemplo: Técnicos capacitados." sqref="H568 H553 H541 H545 H549 H550" xr:uid="{43175032-B5D9-4FF6-AEED-1EE21E5BAC26}"/>
    <dataValidation allowBlank="1" showInputMessage="1" showErrorMessage="1" promptTitle="Riesgo Asociado" prompt="Incluya aquí los eventos que puedan entorpecer la realización del producto" sqref="K541:K555 K557:K567" xr:uid="{B30CB473-8C8F-4E76-989D-9DA96C717F11}"/>
    <dataValidation allowBlank="1" showInputMessage="1" showErrorMessage="1" promptTitle="Producto" prompt="Son bienes y/o servicios que la institución entrega a la población o a otras instituciones. Constituyen la “razón de ser” de la institución." sqref="E541 E545" xr:uid="{E5DB4508-6579-4C5D-B0B6-509EE9D019B0}"/>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J541:J567" xr:uid="{0922B8AA-EA3A-413F-9F88-833FFC894FC6}"/>
  </dataValidations>
  <pageMargins left="0.7" right="0.7" top="0.75" bottom="0.75" header="0.3" footer="0.3"/>
  <pageSetup paperSize="5" scale="43" fitToHeight="0" orientation="landscape" r:id="rId1"/>
  <rowBreaks count="2" manualBreakCount="2">
    <brk id="144" max="13" man="1"/>
    <brk id="166" max="13" man="1"/>
  </rowBreaks>
  <colBreaks count="2" manualBreakCount="2">
    <brk id="5" max="451" man="1"/>
    <brk id="13" max="523"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L26"/>
  <sheetViews>
    <sheetView topLeftCell="A19" workbookViewId="0">
      <selection activeCell="D32" sqref="D32"/>
    </sheetView>
  </sheetViews>
  <sheetFormatPr baseColWidth="10" defaultColWidth="11.42578125" defaultRowHeight="15" x14ac:dyDescent="0.25"/>
  <cols>
    <col min="5" max="5" width="18.42578125" customWidth="1"/>
    <col min="6" max="6" width="17.28515625" customWidth="1"/>
  </cols>
  <sheetData>
    <row r="3" spans="1:12" ht="17.25" x14ac:dyDescent="0.3">
      <c r="A3" s="216" t="s">
        <v>22</v>
      </c>
      <c r="B3" s="216"/>
      <c r="C3" s="216"/>
      <c r="D3" s="216"/>
      <c r="E3" s="216"/>
      <c r="F3" s="216"/>
      <c r="G3" s="216"/>
      <c r="H3" s="216"/>
      <c r="I3" s="216"/>
      <c r="J3" s="216"/>
      <c r="K3" s="216"/>
      <c r="L3" s="216"/>
    </row>
    <row r="4" spans="1:12" ht="17.25" x14ac:dyDescent="0.3">
      <c r="A4" s="216" t="s">
        <v>23</v>
      </c>
      <c r="B4" s="216"/>
      <c r="C4" s="216"/>
      <c r="D4" s="216"/>
      <c r="E4" s="216"/>
      <c r="F4" s="216"/>
      <c r="G4" s="216"/>
      <c r="H4" s="216"/>
      <c r="I4" s="216"/>
      <c r="J4" s="216"/>
      <c r="K4" s="216"/>
      <c r="L4" s="216"/>
    </row>
    <row r="7" spans="1:12" ht="15.75" x14ac:dyDescent="0.25">
      <c r="A7" s="217" t="s">
        <v>5</v>
      </c>
      <c r="B7" s="217"/>
      <c r="C7" s="217"/>
      <c r="D7" s="217"/>
      <c r="E7" s="217"/>
      <c r="F7" s="217"/>
      <c r="G7" s="217"/>
      <c r="H7" s="217"/>
      <c r="I7" s="217"/>
      <c r="J7" s="217"/>
      <c r="K7" s="217"/>
      <c r="L7" s="217"/>
    </row>
    <row r="8" spans="1:12" ht="15.75" x14ac:dyDescent="0.25">
      <c r="A8" s="218" t="s">
        <v>7</v>
      </c>
      <c r="B8" s="218"/>
      <c r="C8" s="218"/>
      <c r="D8" s="218"/>
      <c r="E8" s="218"/>
      <c r="F8" s="218"/>
      <c r="G8" s="218"/>
      <c r="H8" s="218"/>
      <c r="I8" s="218"/>
      <c r="J8" s="218"/>
      <c r="K8" s="218"/>
      <c r="L8" s="218"/>
    </row>
    <row r="9" spans="1:12" ht="15.75" x14ac:dyDescent="0.25">
      <c r="A9" s="219" t="s">
        <v>6</v>
      </c>
      <c r="B9" s="219"/>
      <c r="C9" s="219"/>
      <c r="D9" s="219"/>
      <c r="E9" s="219"/>
      <c r="F9" s="219"/>
      <c r="G9" s="219"/>
      <c r="H9" s="219"/>
      <c r="I9" s="219"/>
      <c r="J9" s="219"/>
      <c r="K9" s="219"/>
      <c r="L9" s="219"/>
    </row>
    <row r="10" spans="1:12" ht="15.75" x14ac:dyDescent="0.25">
      <c r="A10" s="214" t="s">
        <v>0</v>
      </c>
      <c r="B10" s="214"/>
      <c r="C10" s="214"/>
      <c r="D10" s="214"/>
      <c r="E10" s="214"/>
      <c r="F10" s="214"/>
      <c r="G10" s="214"/>
      <c r="H10" s="214"/>
      <c r="I10" s="214"/>
      <c r="J10" s="214"/>
      <c r="K10" s="214"/>
      <c r="L10" s="214"/>
    </row>
    <row r="11" spans="1:12" ht="15.75" x14ac:dyDescent="0.25">
      <c r="A11" s="214" t="s">
        <v>4</v>
      </c>
      <c r="B11" s="214"/>
      <c r="C11" s="214"/>
      <c r="D11" s="214"/>
      <c r="E11" s="214"/>
      <c r="F11" s="214"/>
      <c r="G11" s="214"/>
      <c r="H11" s="214"/>
      <c r="I11" s="214"/>
      <c r="J11" s="214"/>
      <c r="K11" s="214"/>
      <c r="L11" s="214"/>
    </row>
    <row r="12" spans="1:12" ht="48.75" x14ac:dyDescent="0.25">
      <c r="A12" s="1" t="s">
        <v>8</v>
      </c>
      <c r="B12" s="1" t="s">
        <v>1</v>
      </c>
      <c r="C12" s="1" t="s">
        <v>42</v>
      </c>
      <c r="D12" s="1" t="s">
        <v>1</v>
      </c>
      <c r="E12" s="5" t="s">
        <v>13</v>
      </c>
      <c r="F12" s="1" t="s">
        <v>2</v>
      </c>
      <c r="G12" s="2" t="s">
        <v>117</v>
      </c>
      <c r="H12" s="2" t="s">
        <v>10</v>
      </c>
      <c r="I12" s="1" t="s">
        <v>9</v>
      </c>
      <c r="J12" s="6" t="s">
        <v>11</v>
      </c>
      <c r="K12" s="13" t="s">
        <v>24</v>
      </c>
      <c r="L12" s="2" t="s">
        <v>3</v>
      </c>
    </row>
    <row r="13" spans="1:12" ht="36.75" x14ac:dyDescent="0.25">
      <c r="A13" s="14"/>
      <c r="B13" s="14"/>
      <c r="C13" s="209" t="s">
        <v>12</v>
      </c>
      <c r="D13" s="211">
        <v>1</v>
      </c>
      <c r="E13" s="156" t="s">
        <v>35</v>
      </c>
      <c r="F13" s="4" t="s">
        <v>36</v>
      </c>
      <c r="G13" s="134" t="s">
        <v>118</v>
      </c>
      <c r="H13" s="156" t="s">
        <v>199</v>
      </c>
      <c r="I13" s="210">
        <v>1</v>
      </c>
      <c r="J13" s="156" t="s">
        <v>200</v>
      </c>
      <c r="K13" s="212">
        <v>0</v>
      </c>
      <c r="L13" s="211" t="s">
        <v>33</v>
      </c>
    </row>
    <row r="14" spans="1:12" ht="150" customHeight="1" x14ac:dyDescent="0.25">
      <c r="A14" s="14"/>
      <c r="B14" s="14"/>
      <c r="C14" s="209"/>
      <c r="D14" s="211"/>
      <c r="E14" s="156"/>
      <c r="F14" s="3" t="s">
        <v>230</v>
      </c>
      <c r="G14" s="134"/>
      <c r="H14" s="156"/>
      <c r="I14" s="213"/>
      <c r="J14" s="156"/>
      <c r="K14" s="212"/>
      <c r="L14" s="211"/>
    </row>
    <row r="15" spans="1:12" ht="84.75" x14ac:dyDescent="0.25">
      <c r="A15" s="14"/>
      <c r="B15" s="14"/>
      <c r="C15" s="209"/>
      <c r="D15" s="211"/>
      <c r="E15" s="156"/>
      <c r="F15" s="3" t="s">
        <v>37</v>
      </c>
      <c r="G15" s="134"/>
      <c r="H15" s="156"/>
      <c r="I15" s="213"/>
      <c r="J15" s="156"/>
      <c r="K15" s="212"/>
      <c r="L15" s="211"/>
    </row>
    <row r="16" spans="1:12" ht="36.75" x14ac:dyDescent="0.25">
      <c r="A16" s="14"/>
      <c r="B16" s="14"/>
      <c r="C16" s="209"/>
      <c r="D16" s="211"/>
      <c r="E16" s="156"/>
      <c r="F16" s="4" t="s">
        <v>38</v>
      </c>
      <c r="G16" s="134"/>
      <c r="H16" s="156"/>
      <c r="I16" s="213"/>
      <c r="J16" s="156"/>
      <c r="K16" s="212"/>
      <c r="L16" s="211"/>
    </row>
    <row r="17" spans="1:12" ht="72.75" x14ac:dyDescent="0.25">
      <c r="A17" s="14"/>
      <c r="B17" s="14"/>
      <c r="C17" s="209"/>
      <c r="D17" s="211">
        <v>2</v>
      </c>
      <c r="E17" s="156" t="s">
        <v>30</v>
      </c>
      <c r="F17" s="3" t="s">
        <v>41</v>
      </c>
      <c r="G17" s="134" t="s">
        <v>118</v>
      </c>
      <c r="H17" s="156" t="s">
        <v>202</v>
      </c>
      <c r="I17" s="210">
        <v>1</v>
      </c>
      <c r="J17" s="215" t="s">
        <v>201</v>
      </c>
      <c r="K17" s="212">
        <v>0</v>
      </c>
      <c r="L17" s="211"/>
    </row>
    <row r="18" spans="1:12" ht="96.75" x14ac:dyDescent="0.25">
      <c r="A18" s="14"/>
      <c r="B18" s="14"/>
      <c r="C18" s="209"/>
      <c r="D18" s="211"/>
      <c r="E18" s="156"/>
      <c r="F18" s="3" t="s">
        <v>235</v>
      </c>
      <c r="G18" s="134"/>
      <c r="H18" s="156"/>
      <c r="I18" s="210"/>
      <c r="J18" s="215"/>
      <c r="K18" s="212"/>
      <c r="L18" s="211"/>
    </row>
    <row r="19" spans="1:12" ht="36.75" x14ac:dyDescent="0.25">
      <c r="A19" s="14"/>
      <c r="B19" s="14"/>
      <c r="C19" s="209"/>
      <c r="D19" s="211"/>
      <c r="E19" s="156"/>
      <c r="F19" s="4" t="s">
        <v>236</v>
      </c>
      <c r="G19" s="134"/>
      <c r="H19" s="156"/>
      <c r="I19" s="213"/>
      <c r="J19" s="215"/>
      <c r="K19" s="212"/>
      <c r="L19" s="211"/>
    </row>
    <row r="20" spans="1:12" ht="36.75" x14ac:dyDescent="0.25">
      <c r="A20" s="14"/>
      <c r="B20" s="14"/>
      <c r="C20" s="209"/>
      <c r="D20" s="211"/>
      <c r="E20" s="156"/>
      <c r="F20" s="4" t="s">
        <v>237</v>
      </c>
      <c r="G20" s="134"/>
      <c r="H20" s="156"/>
      <c r="I20" s="213"/>
      <c r="J20" s="215"/>
      <c r="K20" s="212"/>
      <c r="L20" s="211"/>
    </row>
    <row r="21" spans="1:12" ht="48.75" x14ac:dyDescent="0.25">
      <c r="A21" s="14"/>
      <c r="B21" s="14"/>
      <c r="C21" s="209"/>
      <c r="D21" s="211">
        <v>3</v>
      </c>
      <c r="E21" s="156" t="s">
        <v>29</v>
      </c>
      <c r="F21" s="3" t="s">
        <v>39</v>
      </c>
      <c r="G21" s="134" t="s">
        <v>118</v>
      </c>
      <c r="H21" s="165" t="s">
        <v>205</v>
      </c>
      <c r="I21" s="210">
        <v>1</v>
      </c>
      <c r="J21" s="165" t="s">
        <v>203</v>
      </c>
      <c r="K21" s="212">
        <v>0</v>
      </c>
      <c r="L21" s="211"/>
    </row>
    <row r="22" spans="1:12" ht="63.75" customHeight="1" x14ac:dyDescent="0.25">
      <c r="A22" s="14"/>
      <c r="B22" s="14"/>
      <c r="C22" s="209"/>
      <c r="D22" s="211"/>
      <c r="E22" s="156"/>
      <c r="F22" s="3" t="s">
        <v>231</v>
      </c>
      <c r="G22" s="134"/>
      <c r="H22" s="165"/>
      <c r="I22" s="210"/>
      <c r="J22" s="165"/>
      <c r="K22" s="212"/>
      <c r="L22" s="211"/>
    </row>
    <row r="23" spans="1:12" ht="108.75" x14ac:dyDescent="0.25">
      <c r="A23" s="14"/>
      <c r="B23" s="14"/>
      <c r="C23" s="209"/>
      <c r="D23" s="7">
        <v>4</v>
      </c>
      <c r="E23" s="8" t="s">
        <v>232</v>
      </c>
      <c r="F23" s="3" t="s">
        <v>40</v>
      </c>
      <c r="G23" s="9" t="s">
        <v>118</v>
      </c>
      <c r="H23" s="11" t="s">
        <v>206</v>
      </c>
      <c r="I23" s="12">
        <v>1</v>
      </c>
      <c r="J23" s="11" t="s">
        <v>238</v>
      </c>
      <c r="K23" s="10">
        <v>0</v>
      </c>
      <c r="L23" s="211"/>
    </row>
    <row r="24" spans="1:12" x14ac:dyDescent="0.25">
      <c r="A24" s="14"/>
      <c r="B24" s="14"/>
      <c r="C24" s="209"/>
      <c r="D24" s="211">
        <v>5</v>
      </c>
      <c r="E24" s="156" t="s">
        <v>233</v>
      </c>
      <c r="F24" s="4" t="s">
        <v>31</v>
      </c>
      <c r="G24" s="134" t="s">
        <v>118</v>
      </c>
      <c r="H24" s="134" t="s">
        <v>207</v>
      </c>
      <c r="I24" s="210">
        <v>1</v>
      </c>
      <c r="J24" s="134" t="s">
        <v>204</v>
      </c>
      <c r="K24" s="212">
        <v>0</v>
      </c>
      <c r="L24" s="211"/>
    </row>
    <row r="25" spans="1:12" ht="24.75" x14ac:dyDescent="0.25">
      <c r="A25" s="14"/>
      <c r="B25" s="14"/>
      <c r="C25" s="209"/>
      <c r="D25" s="211"/>
      <c r="E25" s="156"/>
      <c r="F25" s="4" t="s">
        <v>32</v>
      </c>
      <c r="G25" s="134"/>
      <c r="H25" s="134"/>
      <c r="I25" s="210"/>
      <c r="J25" s="134"/>
      <c r="K25" s="212"/>
      <c r="L25" s="211"/>
    </row>
    <row r="26" spans="1:12" ht="36.75" x14ac:dyDescent="0.25">
      <c r="A26" s="14"/>
      <c r="B26" s="14"/>
      <c r="C26" s="209"/>
      <c r="D26" s="211"/>
      <c r="E26" s="156"/>
      <c r="F26" s="4" t="s">
        <v>234</v>
      </c>
      <c r="G26" s="134"/>
      <c r="H26" s="134"/>
      <c r="I26" s="210"/>
      <c r="J26" s="134"/>
      <c r="K26" s="212"/>
      <c r="L26" s="211"/>
    </row>
  </sheetData>
  <mergeCells count="37">
    <mergeCell ref="A3:L3"/>
    <mergeCell ref="A4:L4"/>
    <mergeCell ref="A7:L7"/>
    <mergeCell ref="A8:L8"/>
    <mergeCell ref="A9:L9"/>
    <mergeCell ref="A10:L10"/>
    <mergeCell ref="A11:L11"/>
    <mergeCell ref="L13:L26"/>
    <mergeCell ref="D17:D20"/>
    <mergeCell ref="J17:J20"/>
    <mergeCell ref="K17:K20"/>
    <mergeCell ref="D21:D22"/>
    <mergeCell ref="J21:J22"/>
    <mergeCell ref="E24:E26"/>
    <mergeCell ref="G24:G26"/>
    <mergeCell ref="H24:H26"/>
    <mergeCell ref="E21:E22"/>
    <mergeCell ref="G21:G22"/>
    <mergeCell ref="H21:H22"/>
    <mergeCell ref="I21:I22"/>
    <mergeCell ref="I13:I16"/>
    <mergeCell ref="C13:C26"/>
    <mergeCell ref="I24:I26"/>
    <mergeCell ref="D13:D16"/>
    <mergeCell ref="J13:J16"/>
    <mergeCell ref="K13:K16"/>
    <mergeCell ref="H17:H20"/>
    <mergeCell ref="I17:I20"/>
    <mergeCell ref="E13:E16"/>
    <mergeCell ref="G13:G16"/>
    <mergeCell ref="H13:H16"/>
    <mergeCell ref="E17:E20"/>
    <mergeCell ref="G17:G20"/>
    <mergeCell ref="K21:K22"/>
    <mergeCell ref="D24:D26"/>
    <mergeCell ref="J24:J26"/>
    <mergeCell ref="K24:K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POA 2023</vt:lpstr>
      <vt:lpstr>JURIDICO</vt:lpstr>
      <vt:lpstr>'POA 2023'!Área_de_impresión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 Marinez</dc:creator>
  <cp:lastModifiedBy>Corina Martinez</cp:lastModifiedBy>
  <cp:lastPrinted>2023-02-21T12:37:55Z</cp:lastPrinted>
  <dcterms:created xsi:type="dcterms:W3CDTF">2020-09-03T13:41:47Z</dcterms:created>
  <dcterms:modified xsi:type="dcterms:W3CDTF">2023-02-21T13:09:44Z</dcterms:modified>
</cp:coreProperties>
</file>